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opi.dropbox.com/wopi/files/oid_10084685592956759296/WOPIServiceId_TP_DROPBOX_PLUS/WOPIUserId_-/"/>
    </mc:Choice>
  </mc:AlternateContent>
  <xr:revisionPtr revIDLastSave="7" documentId="13_ncr:1_{7DC2932A-1CB8-4E3C-82BE-CA84352B6A8B}" xr6:coauthVersionLast="47" xr6:coauthVersionMax="47" xr10:uidLastSave="{C69A4505-6756-40B5-8F2D-86A7D8537F17}"/>
  <bookViews>
    <workbookView xWindow="-108" yWindow="-108" windowWidth="23256" windowHeight="12456" xr2:uid="{5E4F98A5-072D-4617-B7A9-27A1BB3CA85B}"/>
  </bookViews>
  <sheets>
    <sheet name="01-INS-DES-CUR" sheetId="8" r:id="rId1"/>
  </sheets>
  <externalReferences>
    <externalReference r:id="rId2"/>
  </externalReferences>
  <definedNames>
    <definedName name="_Toc315955583">#REF!</definedName>
    <definedName name="_Toc441065227" localSheetId="0">'01-INS-DES-CUR'!#REF!</definedName>
    <definedName name="_Toc530555555" localSheetId="0">'01-INS-DES-CUR'!#REF!</definedName>
    <definedName name="_Toc530555557" localSheetId="0">'01-INS-DES-CUR'!#REF!</definedName>
    <definedName name="art." localSheetId="0">#REF!</definedName>
    <definedName name="art.">#REF!</definedName>
    <definedName name="_xlnm.Print_Titles" localSheetId="0">'01-INS-DES-CUR'!$1:$5</definedName>
    <definedName name="shon">[1]Estimation!$D$4</definedName>
    <definedName name="_xlnm.Print_Area" localSheetId="0">'01-INS-DES-CUR'!$A$1:$F$116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8" l="1"/>
  <c r="F65" i="8"/>
  <c r="F102" i="8" l="1"/>
  <c r="A102" i="8"/>
  <c r="F101" i="8"/>
  <c r="F100" i="8"/>
  <c r="F99" i="8"/>
  <c r="F98" i="8"/>
  <c r="F97" i="8"/>
  <c r="F96" i="8"/>
  <c r="F95" i="8"/>
  <c r="F94" i="8"/>
  <c r="A94" i="8"/>
  <c r="F93" i="8"/>
  <c r="F92" i="8"/>
  <c r="F91" i="8"/>
  <c r="F90" i="8"/>
  <c r="F89" i="8"/>
  <c r="F88" i="8"/>
  <c r="A88" i="8"/>
  <c r="F87" i="8"/>
  <c r="F86" i="8"/>
  <c r="F85" i="8"/>
  <c r="F84" i="8"/>
  <c r="F83" i="8"/>
  <c r="F82" i="8"/>
  <c r="A82" i="8"/>
  <c r="F81" i="8"/>
  <c r="F80" i="8"/>
  <c r="F79" i="8"/>
  <c r="F78" i="8"/>
  <c r="F77" i="8"/>
  <c r="F76" i="8"/>
  <c r="F75" i="8"/>
  <c r="F74" i="8"/>
  <c r="F73" i="8"/>
  <c r="A73" i="8"/>
  <c r="F72" i="8"/>
  <c r="F71" i="8"/>
  <c r="F70" i="8"/>
  <c r="F69" i="8"/>
  <c r="F68" i="8"/>
  <c r="F67" i="8"/>
  <c r="F66" i="8"/>
  <c r="F64" i="8"/>
  <c r="F63" i="8"/>
  <c r="A63" i="8"/>
  <c r="F62" i="8"/>
  <c r="F61" i="8"/>
  <c r="F60" i="8"/>
  <c r="F59" i="8"/>
  <c r="F58" i="8"/>
  <c r="F57" i="8"/>
  <c r="F56" i="8"/>
  <c r="F55" i="8"/>
  <c r="A55" i="8"/>
  <c r="F54" i="8"/>
  <c r="F53" i="8"/>
  <c r="F52" i="8"/>
  <c r="F51" i="8"/>
  <c r="F50" i="8"/>
  <c r="F49" i="8"/>
  <c r="F48" i="8"/>
  <c r="F47" i="8"/>
  <c r="F46" i="8"/>
  <c r="F43" i="8"/>
  <c r="F42" i="8"/>
  <c r="F41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2" i="8"/>
  <c r="A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C63" i="8" l="1"/>
  <c r="C82" i="8"/>
  <c r="C94" i="8"/>
  <c r="C55" i="8"/>
  <c r="C88" i="8"/>
  <c r="C22" i="8"/>
  <c r="C102" i="8"/>
  <c r="C73" i="8"/>
  <c r="F44" i="8"/>
  <c r="F26" i="8"/>
  <c r="F25" i="8"/>
  <c r="A45" i="8" l="1"/>
  <c r="F103" i="8" l="1"/>
  <c r="F45" i="8"/>
  <c r="F24" i="8"/>
  <c r="F23" i="8"/>
  <c r="C45" i="8" l="1"/>
  <c r="F104" i="8"/>
  <c r="F105" i="8" l="1"/>
  <c r="F106" i="8" s="1"/>
  <c r="F107" i="8" l="1"/>
  <c r="F108" i="8" s="1"/>
</calcChain>
</file>

<file path=xl/sharedStrings.xml><?xml version="1.0" encoding="utf-8"?>
<sst xmlns="http://schemas.openxmlformats.org/spreadsheetml/2006/main" count="157" uniqueCount="114">
  <si>
    <t>U</t>
  </si>
  <si>
    <t>TVA 20 % :</t>
  </si>
  <si>
    <t>TOTAL TTC :</t>
  </si>
  <si>
    <t>DESIGNATION</t>
  </si>
  <si>
    <t>QUANTITE</t>
  </si>
  <si>
    <t>PRIX UNITAIRE</t>
  </si>
  <si>
    <t>MONTANT H.T.</t>
  </si>
  <si>
    <t>Ens</t>
  </si>
  <si>
    <t>PM</t>
  </si>
  <si>
    <t>m²</t>
  </si>
  <si>
    <t>Phase PRO</t>
  </si>
  <si>
    <t>Nom de l'entreprise :</t>
  </si>
  <si>
    <t>Personne à contacter :</t>
  </si>
  <si>
    <t>RENOVATION DE L'AMPHITHEATRE DE L'ENSA VERSAILLES</t>
  </si>
  <si>
    <t>5, avenue de Sceaux - 78000 VERSAILLES</t>
  </si>
  <si>
    <r>
      <t>CDPGF |</t>
    </r>
    <r>
      <rPr>
        <sz val="11"/>
        <color theme="1"/>
        <rFont val="Century Gothic"/>
        <family val="2"/>
      </rPr>
      <t xml:space="preserve"> LOT 01 - INSTALLATION DE CHANTIER</t>
    </r>
  </si>
  <si>
    <t>DESAMIANTAGE - CURAGE</t>
  </si>
  <si>
    <t>GENERALITES</t>
  </si>
  <si>
    <t>SPECIFICATIONS TECHNIQUES PARTICULIERES</t>
  </si>
  <si>
    <t>SPECIFICATIONS TECHNIQUES GENERALES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</si>
  <si>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</si>
  <si>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</si>
  <si>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</si>
  <si>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</si>
  <si>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</si>
  <si>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</si>
  <si>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</si>
  <si>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</si>
  <si>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</si>
  <si>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RECONNAISSANCE DES EXISTANTS</t>
  </si>
  <si>
    <t>PRINCIPES GENERAUX DE CURAGE</t>
  </si>
  <si>
    <t>ERREURS, OMISSIONS</t>
  </si>
  <si>
    <t>RESPECT DU PLANNING</t>
  </si>
  <si>
    <t>HYGIENE ET SECURITE DES PERSONNES</t>
  </si>
  <si>
    <t>RESPONSABILITE DE L'ENTREPRISE</t>
  </si>
  <si>
    <t>PROTECTION DES OUVRAGES EXISTANTS CONSERVES</t>
  </si>
  <si>
    <t>DOSSIER DE RECOLEMENT</t>
  </si>
  <si>
    <t>NETTOYAGE</t>
  </si>
  <si>
    <t>TRAVAUX PREPARATOIRES - INSTALLATION DE CHANTIER</t>
  </si>
  <si>
    <t>4.1</t>
  </si>
  <si>
    <t>ETUDES D'EXECUTION - METHODOLOGIE - DEMARCHES ADMINISTRATIVES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</si>
  <si>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</si>
  <si>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</si>
  <si>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</si>
  <si>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</si>
  <si>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</si>
  <si>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</si>
  <si>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</si>
  <si>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</si>
  <si>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</si>
  <si>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</si>
  <si>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</si>
  <si>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</si>
  <si>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</si>
  <si>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PRISE DE POSSESSION</t>
  </si>
  <si>
    <t>CONSTAT DES LIEUX</t>
  </si>
  <si>
    <t>RELATIONS CONCESSIONNAIRES - COFFRETS DE CHANTIER - COUPURES</t>
  </si>
  <si>
    <t>BRANCHEMENTS PROVISOIRES</t>
  </si>
  <si>
    <t>PROTECTION DU SITE - CLOTURES</t>
  </si>
  <si>
    <t>FRAIS DE VOIRIE</t>
  </si>
  <si>
    <t>BASE VIE</t>
  </si>
  <si>
    <t>INSTALLATION SPECIFIQUE (DESAMIANTAGE)</t>
  </si>
  <si>
    <t>MOYENS DE LEVAGE, D'AMENEE DU MATERIEL - ECHAFAUDAGES</t>
  </si>
  <si>
    <t>PANNEAUX DE CHANTIER - SIGNALISATION</t>
  </si>
  <si>
    <t>ACCES AU CHANTIER ET ENTRETIEN</t>
  </si>
  <si>
    <t>ATTRIBUTION ET GESTION DES FRAIS DE CHANTIER - PRORATA</t>
  </si>
  <si>
    <t>PRECHAUFFAGE</t>
  </si>
  <si>
    <t>CONTRAINTES CHANTIER</t>
  </si>
  <si>
    <t>REPLIEMENT DES INSTALLATIONS DE CHANTIER</t>
  </si>
  <si>
    <t>4.15</t>
  </si>
  <si>
    <t>4.16</t>
  </si>
  <si>
    <t>4.17</t>
  </si>
  <si>
    <t>TRI SELECTIF - CHANTIER PROPRE</t>
  </si>
  <si>
    <t>4.18</t>
  </si>
  <si>
    <t>DESCRIPTION DES TRAVAUX DE DESAMIANTAGE</t>
  </si>
  <si>
    <t>5.1</t>
  </si>
  <si>
    <t>RETRAIT DES MATERIAUX</t>
  </si>
  <si>
    <t>Plots de colle en sous-face des panneaux de faux-plafond</t>
  </si>
  <si>
    <t>Panneaux en staff (plâtre + filasse) de la gaine située dans le plénum</t>
  </si>
  <si>
    <t>Sans objet</t>
  </si>
  <si>
    <t>5.2</t>
  </si>
  <si>
    <t>NETTOYAGE, EVACUATION DES DECHETS</t>
  </si>
  <si>
    <t>DESCRIPTION DES TRAVAUX DE CURAGE</t>
  </si>
  <si>
    <t>6.1</t>
  </si>
  <si>
    <t>REVETEMENTS DE SOLS, FAUX-PLANCHER</t>
  </si>
  <si>
    <t>6.2</t>
  </si>
  <si>
    <t>DOUBLAGES, HABILLAGES MURAUX</t>
  </si>
  <si>
    <t>6.4</t>
  </si>
  <si>
    <t>SIEGES</t>
  </si>
  <si>
    <t>6.5</t>
  </si>
  <si>
    <t>CLOISONS</t>
  </si>
  <si>
    <t>6.3</t>
  </si>
  <si>
    <t>FAUX-PLAFONDS, OSSATURES</t>
  </si>
  <si>
    <t>6.6</t>
  </si>
  <si>
    <t>LUMINAIRES SUR TABLETTES</t>
  </si>
  <si>
    <t>6.8</t>
  </si>
  <si>
    <t>6.7</t>
  </si>
  <si>
    <t>EVACUATION EN CENTRE SPECIALISE, BENNES</t>
  </si>
  <si>
    <t>TRAVAUX DIVERS - PERCEMENTS</t>
  </si>
  <si>
    <t>Dépose des revêtements de sols souples, notamment moquette</t>
  </si>
  <si>
    <t>La structure du gradin, compris panneau bois support, est conservée (le revêtement de sol est déposé)</t>
  </si>
  <si>
    <t>Dépose des doublages, habillages muraux en cassettes métalliques ainsi que les équipements techniques, l’isolant intégrés dans le doublage</t>
  </si>
  <si>
    <t>Dépose soignée des cassettes pour réemploi</t>
  </si>
  <si>
    <t>Stockage sur site pour récupération des cassettes, et évacuation des cassettes non réutilisées</t>
  </si>
  <si>
    <t>Dépose de contre-cloison, doublage, compris équipements techniques (système de pulsion d’air) située au fond de l’amphithéâtre</t>
  </si>
  <si>
    <t>Dépose des faux-plafonds (notamment les cassettes métalliques) compris rails, suspentes et tous équipements techniques intégrés dans le plafond</t>
  </si>
  <si>
    <t>Dépose de l’ossature non porteuse (non réutilisée) des anciens éléments verriers située sous verrière</t>
  </si>
  <si>
    <t>Grattage du flocage des structures existantes (structures rendues visibles) pour permettre l’habillage en plaques de plâtre et mise en peinture</t>
  </si>
  <si>
    <t>Dépose soignée des sièges en plastique. La structure des sièges (compris mécanisme existant) et les tables filantes sont conservées pour rénovation</t>
  </si>
  <si>
    <t>Dépose des cloisons de l’entrée, compris tableaux et luminaire</t>
  </si>
  <si>
    <t>TOTAL HT (hors prorata) :</t>
  </si>
  <si>
    <t>Participation au compte prorata (2%) :</t>
  </si>
  <si>
    <t>TOTAL HT (compris prorata) :</t>
  </si>
  <si>
    <r>
      <rPr>
        <b/>
        <sz val="10"/>
        <color theme="1"/>
        <rFont val="Century Gothic"/>
        <family val="2"/>
      </rPr>
      <t xml:space="preserve">PM = Pour Mémoire
</t>
    </r>
    <r>
      <rPr>
        <sz val="10"/>
        <color theme="1"/>
        <rFont val="Century Gothic"/>
        <family val="1"/>
      </rPr>
      <t>La prestation est considérée inclus dans le prix conformément au CCTP.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</si>
</sst>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\-mmmm\-yy"/>
    <numFmt numFmtId="166" formatCode="#,##0.00[$€];[Red]\-#,##0.00[$€]"/>
    <numFmt numFmtId="167" formatCode="_-* #,##0.00\ _F_-;\-* #,##0.00\ _F_-;_-* \-??\ _F_-;_-@_-"/>
    <numFmt numFmtId="168" formatCode="_-* #,##0.00\ [$€-1]_-;\-* #,##0.00\ [$€-1]_-;_-* &quot;-&quot;??\ [$€-1]_-"/>
    <numFmt numFmtId="169" formatCode="&quot; &quot;#,##0&quot;    &quot;;&quot;-&quot;#,##0&quot;    &quot;;&quot; -    &quot;;@&quot; &quot;"/>
    <numFmt numFmtId="170" formatCode="#,##0.00&quot; &quot;[$€-40C];[Red]&quot;-&quot;#,##0.00&quot; &quot;[$€-40C]"/>
    <numFmt numFmtId="171" formatCode="\ #,##0.00&quot; € &quot;;\-#,##0.00&quot; € &quot;;&quot; -&quot;#&quot; € &quot;;@\ "/>
    <numFmt numFmtId="172" formatCode="_-* #,##0\ _€_-;\-* #,##0\ _€_-;_-* &quot;-&quot;??\ _€_-;_-@_-"/>
    <numFmt numFmtId="173" formatCode="_ * #,##0.00_)[$€]_ ;_ * \(#,##0.00\)[$€]_ ;_ * &quot;-&quot;??_)[$€]_ ;_ @_ "/>
  </numFmts>
  <fonts count="32">
    <font>
      <sz val="11"/>
      <color theme="1"/>
      <name val="Calibri"/>
      <family val="2"/>
      <scheme val="minor"/>
    </font>
    <font>
      <sz val="9"/>
      <name val="Geneva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color theme="1"/>
      <name val="Arial1"/>
    </font>
    <font>
      <b/>
      <i/>
      <sz val="16"/>
      <color theme="1"/>
      <name val="Arial1"/>
    </font>
    <font>
      <u/>
      <sz val="10"/>
      <color theme="10"/>
      <name val="Arial"/>
      <family val="2"/>
    </font>
    <font>
      <sz val="10"/>
      <name val="MS Sans Serif"/>
      <family val="2"/>
    </font>
    <font>
      <sz val="10"/>
      <name val="Helv"/>
    </font>
    <font>
      <sz val="11"/>
      <color theme="1"/>
      <name val="Trebuchet MS"/>
      <family val="2"/>
    </font>
    <font>
      <b/>
      <i/>
      <u/>
      <sz val="11"/>
      <color theme="1"/>
      <name val="Arial1"/>
    </font>
    <font>
      <sz val="8"/>
      <name val="Arial"/>
      <family val="2"/>
    </font>
    <font>
      <sz val="11"/>
      <color indexed="8"/>
      <name val="Calibri"/>
      <family val="2"/>
    </font>
    <font>
      <sz val="10"/>
      <color theme="1"/>
      <name val="Century Gothic"/>
      <family val="1"/>
    </font>
    <font>
      <sz val="11"/>
      <color theme="1"/>
      <name val="Century Gothic"/>
      <family val="1"/>
    </font>
    <font>
      <sz val="10"/>
      <name val="Century Gothic"/>
      <family val="1"/>
    </font>
    <font>
      <b/>
      <sz val="10"/>
      <color theme="1"/>
      <name val="Century Gothic"/>
      <family val="1"/>
    </font>
    <font>
      <b/>
      <sz val="11"/>
      <name val="Century Gothic"/>
      <family val="1"/>
    </font>
    <font>
      <sz val="11"/>
      <name val="Century Gothic"/>
      <family val="1"/>
    </font>
    <font>
      <b/>
      <sz val="11"/>
      <color theme="1"/>
      <name val="Century Gothic"/>
      <family val="1"/>
    </font>
    <font>
      <sz val="11"/>
      <color theme="1"/>
      <name val="Century Gothic"/>
      <family val="2"/>
    </font>
    <font>
      <u/>
      <sz val="10"/>
      <color indexed="12"/>
      <name val="Arial"/>
      <family val="2"/>
    </font>
    <font>
      <sz val="8"/>
      <name val="Calibri"/>
      <family val="2"/>
      <scheme val="minor"/>
    </font>
    <font>
      <b/>
      <sz val="10"/>
      <color theme="1"/>
      <name val="Century Gothic"/>
      <family val="2"/>
    </font>
    <font>
      <b/>
      <sz val="10"/>
      <color rgb="FF0070C0"/>
      <name val="Century Gothic"/>
      <family val="2"/>
    </font>
    <font>
      <b/>
      <sz val="10"/>
      <name val="Century Gothic"/>
      <family val="2"/>
    </font>
    <font>
      <b/>
      <sz val="10"/>
      <color rgb="FFFF0000"/>
      <name val="Century Gothic"/>
      <family val="2"/>
    </font>
    <font>
      <b/>
      <sz val="11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1" fillId="0" borderId="1"/>
    <xf numFmtId="166" fontId="1" fillId="0" borderId="1" applyFont="0" applyFill="0" applyBorder="0" applyAlignment="0" applyProtection="0"/>
    <xf numFmtId="164" fontId="2" fillId="0" borderId="0" applyFont="0" applyFill="0" applyBorder="0" applyAlignment="0" applyProtection="0"/>
    <xf numFmtId="37" fontId="4" fillId="0" borderId="0"/>
    <xf numFmtId="167" fontId="5" fillId="0" borderId="0" applyFill="0" applyBorder="0" applyAlignment="0" applyProtection="0"/>
    <xf numFmtId="0" fontId="1" fillId="0" borderId="0"/>
    <xf numFmtId="0" fontId="5" fillId="0" borderId="0"/>
    <xf numFmtId="168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9" fontId="6" fillId="0" borderId="0"/>
    <xf numFmtId="0" fontId="7" fillId="0" borderId="0">
      <alignment horizontal="center"/>
    </xf>
    <xf numFmtId="0" fontId="7" fillId="0" borderId="0">
      <alignment horizontal="center" textRotation="90"/>
    </xf>
    <xf numFmtId="0" fontId="8" fillId="0" borderId="0" applyNumberFormat="0" applyFill="0" applyBorder="0" applyAlignment="0" applyProtection="0">
      <alignment vertical="top"/>
      <protection locked="0"/>
    </xf>
    <xf numFmtId="38" fontId="9" fillId="0" borderId="0" applyFill="0" applyBorder="0" applyAlignment="0" applyProtection="0"/>
    <xf numFmtId="164" fontId="5" fillId="0" borderId="0" applyFont="0" applyFill="0" applyBorder="0" applyAlignment="0" applyProtection="0"/>
    <xf numFmtId="0" fontId="3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9" fontId="11" fillId="0" borderId="0" applyFont="0" applyFill="0" applyBorder="0" applyAlignment="0" applyProtection="0"/>
    <xf numFmtId="0" fontId="12" fillId="0" borderId="0"/>
    <xf numFmtId="170" fontId="12" fillId="0" borderId="0"/>
    <xf numFmtId="164" fontId="2" fillId="0" borderId="0" applyFont="0" applyFill="0" applyBorder="0" applyAlignment="0" applyProtection="0"/>
    <xf numFmtId="40" fontId="9" fillId="0" borderId="0" applyFont="0" applyFill="0" applyBorder="0" applyAlignment="0" applyProtection="0"/>
    <xf numFmtId="0" fontId="2" fillId="0" borderId="0"/>
    <xf numFmtId="171" fontId="14" fillId="0" borderId="0"/>
    <xf numFmtId="0" fontId="5" fillId="0" borderId="0"/>
    <xf numFmtId="44" fontId="13" fillId="0" borderId="0" applyFont="0" applyFill="0" applyBorder="0" applyAlignment="0" applyProtection="0"/>
    <xf numFmtId="0" fontId="4" fillId="0" borderId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44" fontId="4" fillId="0" borderId="0" applyFont="0" applyFill="0" applyBorder="0" applyAlignment="0" applyProtection="0"/>
    <xf numFmtId="0" fontId="4" fillId="0" borderId="0"/>
    <xf numFmtId="0" fontId="5" fillId="0" borderId="0"/>
    <xf numFmtId="44" fontId="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91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5" fillId="0" borderId="0" xfId="0" applyFont="1"/>
    <xf numFmtId="164" fontId="15" fillId="0" borderId="0" xfId="3" applyFont="1"/>
    <xf numFmtId="0" fontId="15" fillId="0" borderId="2" xfId="0" applyFont="1" applyBorder="1" applyAlignment="1">
      <alignment horizontal="left" indent="1"/>
    </xf>
    <xf numFmtId="164" fontId="15" fillId="0" borderId="1" xfId="3" applyFont="1" applyBorder="1" applyAlignment="1">
      <alignment horizontal="center" vertical="center"/>
    </xf>
    <xf numFmtId="164" fontId="15" fillId="0" borderId="1" xfId="3" applyFont="1" applyBorder="1" applyAlignment="1">
      <alignment vertical="center"/>
    </xf>
    <xf numFmtId="0" fontId="18" fillId="0" borderId="2" xfId="0" applyFont="1" applyBorder="1" applyAlignment="1">
      <alignment horizontal="left" vertical="center" wrapText="1" indent="1"/>
    </xf>
    <xf numFmtId="164" fontId="15" fillId="0" borderId="0" xfId="0" applyNumberFormat="1" applyFont="1"/>
    <xf numFmtId="0" fontId="15" fillId="0" borderId="2" xfId="0" applyFont="1" applyBorder="1" applyAlignment="1">
      <alignment horizontal="left" vertical="center" wrapText="1" indent="1"/>
    </xf>
    <xf numFmtId="164" fontId="15" fillId="0" borderId="1" xfId="3" applyFont="1" applyFill="1" applyBorder="1" applyAlignment="1">
      <alignment vertical="center"/>
    </xf>
    <xf numFmtId="0" fontId="15" fillId="0" borderId="2" xfId="0" applyFont="1" applyBorder="1" applyAlignment="1">
      <alignment horizontal="left" indent="2"/>
    </xf>
    <xf numFmtId="164" fontId="17" fillId="0" borderId="0" xfId="3" applyFont="1" applyAlignment="1">
      <alignment vertical="top"/>
    </xf>
    <xf numFmtId="37" fontId="20" fillId="0" borderId="0" xfId="4" applyFont="1" applyAlignment="1">
      <alignment vertical="top"/>
    </xf>
    <xf numFmtId="37" fontId="17" fillId="0" borderId="0" xfId="4" applyFont="1" applyAlignment="1">
      <alignment vertical="top"/>
    </xf>
    <xf numFmtId="37" fontId="19" fillId="2" borderId="7" xfId="4" applyFont="1" applyFill="1" applyBorder="1" applyAlignment="1">
      <alignment horizontal="right" vertical="top"/>
    </xf>
    <xf numFmtId="164" fontId="20" fillId="2" borderId="7" xfId="3" applyFont="1" applyFill="1" applyBorder="1" applyAlignment="1" applyProtection="1">
      <alignment horizontal="center" vertical="center"/>
    </xf>
    <xf numFmtId="37" fontId="19" fillId="2" borderId="7" xfId="4" applyFont="1" applyFill="1" applyBorder="1" applyAlignment="1">
      <alignment horizontal="right" vertical="center"/>
    </xf>
    <xf numFmtId="164" fontId="20" fillId="2" borderId="0" xfId="3" applyFont="1" applyFill="1" applyBorder="1" applyAlignment="1">
      <alignment vertical="center"/>
    </xf>
    <xf numFmtId="37" fontId="19" fillId="2" borderId="4" xfId="4" applyFont="1" applyFill="1" applyBorder="1" applyAlignment="1">
      <alignment horizontal="right" vertical="top"/>
    </xf>
    <xf numFmtId="164" fontId="20" fillId="2" borderId="4" xfId="3" applyFont="1" applyFill="1" applyBorder="1" applyAlignment="1" applyProtection="1">
      <alignment horizontal="centerContinuous" vertical="center"/>
    </xf>
    <xf numFmtId="37" fontId="19" fillId="2" borderId="4" xfId="4" applyFont="1" applyFill="1" applyBorder="1" applyAlignment="1">
      <alignment horizontal="right" vertical="center"/>
    </xf>
    <xf numFmtId="0" fontId="21" fillId="0" borderId="0" xfId="0" applyFont="1"/>
    <xf numFmtId="0" fontId="21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165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wrapText="1"/>
    </xf>
    <xf numFmtId="0" fontId="15" fillId="3" borderId="0" xfId="0" applyFont="1" applyFill="1"/>
    <xf numFmtId="164" fontId="15" fillId="3" borderId="0" xfId="3" applyFont="1" applyFill="1"/>
    <xf numFmtId="0" fontId="18" fillId="0" borderId="2" xfId="0" applyFont="1" applyBorder="1" applyAlignment="1">
      <alignment horizontal="left" vertical="center" indent="1"/>
    </xf>
    <xf numFmtId="0" fontId="17" fillId="3" borderId="10" xfId="1" applyFont="1" applyFill="1" applyBorder="1" applyAlignment="1">
      <alignment horizontal="left" vertical="center" indent="1"/>
    </xf>
    <xf numFmtId="0" fontId="17" fillId="3" borderId="9" xfId="1" applyFont="1" applyFill="1" applyBorder="1" applyAlignment="1">
      <alignment horizontal="left" vertical="center" indent="1"/>
    </xf>
    <xf numFmtId="172" fontId="19" fillId="2" borderId="3" xfId="3" applyNumberFormat="1" applyFont="1" applyFill="1" applyBorder="1" applyAlignment="1">
      <alignment horizontal="right" vertical="center"/>
    </xf>
    <xf numFmtId="172" fontId="20" fillId="2" borderId="3" xfId="3" applyNumberFormat="1" applyFont="1" applyFill="1" applyBorder="1" applyAlignment="1">
      <alignment horizontal="right" vertical="center"/>
    </xf>
    <xf numFmtId="37" fontId="19" fillId="2" borderId="6" xfId="4" applyFont="1" applyFill="1" applyBorder="1" applyAlignment="1">
      <alignment horizontal="right" vertical="top"/>
    </xf>
    <xf numFmtId="37" fontId="20" fillId="2" borderId="2" xfId="4" applyFont="1" applyFill="1" applyBorder="1" applyAlignment="1">
      <alignment horizontal="right" vertical="top"/>
    </xf>
    <xf numFmtId="37" fontId="20" fillId="2" borderId="0" xfId="4" applyFont="1" applyFill="1" applyAlignment="1">
      <alignment horizontal="right" vertical="top"/>
    </xf>
    <xf numFmtId="37" fontId="20" fillId="2" borderId="0" xfId="4" applyFont="1" applyFill="1" applyAlignment="1">
      <alignment horizontal="right" vertical="center"/>
    </xf>
    <xf numFmtId="37" fontId="19" fillId="2" borderId="5" xfId="4" applyFont="1" applyFill="1" applyBorder="1" applyAlignment="1">
      <alignment horizontal="right" vertical="top"/>
    </xf>
    <xf numFmtId="164" fontId="15" fillId="0" borderId="1" xfId="3" applyFont="1" applyBorder="1" applyAlignment="1">
      <alignment horizontal="left" vertical="center"/>
    </xf>
    <xf numFmtId="164" fontId="15" fillId="0" borderId="1" xfId="3" applyFont="1" applyFill="1" applyBorder="1" applyAlignment="1">
      <alignment horizontal="center" vertical="center"/>
    </xf>
    <xf numFmtId="0" fontId="25" fillId="3" borderId="0" xfId="0" applyFont="1" applyFill="1" applyAlignment="1">
      <alignment vertical="center"/>
    </xf>
    <xf numFmtId="37" fontId="27" fillId="0" borderId="0" xfId="4" applyFont="1" applyAlignment="1">
      <alignment vertical="center"/>
    </xf>
    <xf numFmtId="0" fontId="25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9" fontId="25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37" fontId="22" fillId="0" borderId="6" xfId="4" applyFont="1" applyBorder="1" applyAlignment="1">
      <alignment horizontal="right" vertical="center"/>
    </xf>
    <xf numFmtId="37" fontId="29" fillId="0" borderId="7" xfId="4" applyFont="1" applyBorder="1" applyAlignment="1">
      <alignment horizontal="right" vertical="center"/>
    </xf>
    <xf numFmtId="164" fontId="22" fillId="0" borderId="7" xfId="3" applyFont="1" applyFill="1" applyBorder="1" applyAlignment="1" applyProtection="1">
      <alignment horizontal="center" vertical="center"/>
    </xf>
    <xf numFmtId="164" fontId="29" fillId="0" borderId="11" xfId="3" applyFont="1" applyFill="1" applyBorder="1" applyAlignment="1">
      <alignment vertical="center"/>
    </xf>
    <xf numFmtId="164" fontId="29" fillId="0" borderId="0" xfId="3" applyFont="1" applyFill="1" applyBorder="1" applyAlignment="1">
      <alignment vertical="center"/>
    </xf>
    <xf numFmtId="37" fontId="22" fillId="0" borderId="0" xfId="4" applyFont="1" applyAlignment="1">
      <alignment vertical="center"/>
    </xf>
    <xf numFmtId="37" fontId="22" fillId="0" borderId="2" xfId="4" applyFont="1" applyBorder="1" applyAlignment="1">
      <alignment horizontal="left" vertical="center"/>
    </xf>
    <xf numFmtId="164" fontId="22" fillId="0" borderId="0" xfId="3" applyFont="1" applyFill="1" applyBorder="1" applyAlignment="1" applyProtection="1">
      <alignment horizontal="center" vertical="center"/>
    </xf>
    <xf numFmtId="37" fontId="29" fillId="0" borderId="0" xfId="4" applyFont="1" applyAlignment="1">
      <alignment horizontal="right" vertical="center"/>
    </xf>
    <xf numFmtId="164" fontId="29" fillId="0" borderId="13" xfId="3" applyFont="1" applyFill="1" applyBorder="1" applyAlignment="1">
      <alignment vertical="center"/>
    </xf>
    <xf numFmtId="37" fontId="22" fillId="0" borderId="5" xfId="4" applyFont="1" applyBorder="1" applyAlignment="1">
      <alignment horizontal="right" vertical="center"/>
    </xf>
    <xf numFmtId="37" fontId="29" fillId="0" borderId="4" xfId="4" applyFont="1" applyBorder="1" applyAlignment="1">
      <alignment horizontal="right" vertical="center"/>
    </xf>
    <xf numFmtId="164" fontId="22" fillId="0" borderId="4" xfId="3" applyFont="1" applyFill="1" applyBorder="1" applyAlignment="1" applyProtection="1">
      <alignment horizontal="center" vertical="center"/>
    </xf>
    <xf numFmtId="164" fontId="29" fillId="0" borderId="12" xfId="3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15" fillId="0" borderId="2" xfId="0" applyFont="1" applyBorder="1" applyAlignment="1">
      <alignment horizontal="left" vertical="center" wrapText="1" indent="3"/>
    </xf>
    <xf numFmtId="0" fontId="15" fillId="0" borderId="2" xfId="0" applyFont="1" applyBorder="1" applyAlignment="1">
      <alignment horizontal="left" vertical="center" indent="1"/>
    </xf>
    <xf numFmtId="0" fontId="15" fillId="0" borderId="2" xfId="0" applyFont="1" applyBorder="1" applyAlignment="1">
      <alignment horizontal="left" vertical="center" indent="3"/>
    </xf>
    <xf numFmtId="37" fontId="17" fillId="0" borderId="0" xfId="4" applyFont="1" applyAlignment="1">
      <alignment vertical="center"/>
    </xf>
    <xf numFmtId="37" fontId="19" fillId="2" borderId="2" xfId="4" applyFont="1" applyFill="1" applyBorder="1" applyAlignment="1">
      <alignment horizontal="right" vertical="top"/>
    </xf>
    <xf numFmtId="37" fontId="19" fillId="2" borderId="0" xfId="4" applyFont="1" applyFill="1" applyAlignment="1">
      <alignment horizontal="right" vertical="top"/>
    </xf>
    <xf numFmtId="164" fontId="20" fillId="2" borderId="0" xfId="3" applyFont="1" applyFill="1" applyBorder="1" applyAlignment="1" applyProtection="1">
      <alignment horizontal="center" vertical="center"/>
    </xf>
    <xf numFmtId="37" fontId="19" fillId="2" borderId="0" xfId="4" applyFont="1" applyFill="1" applyAlignment="1">
      <alignment horizontal="right" vertical="center"/>
    </xf>
    <xf numFmtId="37" fontId="30" fillId="2" borderId="0" xfId="4" applyFont="1" applyFill="1" applyAlignment="1">
      <alignment horizontal="right" vertical="center"/>
    </xf>
    <xf numFmtId="172" fontId="30" fillId="2" borderId="3" xfId="3" applyNumberFormat="1" applyFont="1" applyFill="1" applyBorder="1" applyAlignment="1">
      <alignment horizontal="right" vertical="center"/>
    </xf>
    <xf numFmtId="37" fontId="19" fillId="2" borderId="13" xfId="4" applyFont="1" applyFill="1" applyBorder="1" applyAlignment="1">
      <alignment horizontal="right" vertical="center"/>
    </xf>
    <xf numFmtId="0" fontId="18" fillId="0" borderId="5" xfId="0" applyFont="1" applyBorder="1" applyAlignment="1">
      <alignment horizontal="left" vertical="center" wrapText="1" indent="1"/>
    </xf>
    <xf numFmtId="164" fontId="15" fillId="0" borderId="14" xfId="3" applyFont="1" applyBorder="1" applyAlignment="1">
      <alignment horizontal="center" vertical="center"/>
    </xf>
    <xf numFmtId="164" fontId="15" fillId="0" borderId="14" xfId="3" applyFont="1" applyBorder="1" applyAlignment="1">
      <alignment vertical="center"/>
    </xf>
    <xf numFmtId="0" fontId="25" fillId="0" borderId="4" xfId="0" applyFont="1" applyBorder="1" applyAlignment="1">
      <alignment vertical="center"/>
    </xf>
    <xf numFmtId="0" fontId="15" fillId="0" borderId="4" xfId="0" applyFont="1" applyBorder="1"/>
    <xf numFmtId="164" fontId="15" fillId="0" borderId="4" xfId="3" applyFont="1" applyBorder="1"/>
    <xf numFmtId="0" fontId="15" fillId="4" borderId="10" xfId="0" applyFont="1" applyFill="1" applyBorder="1" applyAlignment="1">
      <alignment horizontal="right" vertical="center" wrapText="1"/>
    </xf>
    <xf numFmtId="0" fontId="15" fillId="4" borderId="8" xfId="0" applyFont="1" applyFill="1" applyBorder="1" applyAlignment="1">
      <alignment horizontal="right" vertical="center" wrapText="1"/>
    </xf>
    <xf numFmtId="164" fontId="15" fillId="4" borderId="8" xfId="3" applyFont="1" applyFill="1" applyBorder="1" applyAlignment="1">
      <alignment horizontal="center" vertical="center"/>
    </xf>
    <xf numFmtId="164" fontId="15" fillId="4" borderId="9" xfId="3" applyFont="1" applyFill="1" applyBorder="1" applyAlignment="1">
      <alignment horizontal="center" vertical="center"/>
    </xf>
    <xf numFmtId="0" fontId="15" fillId="0" borderId="10" xfId="0" applyFont="1" applyBorder="1" applyAlignment="1">
      <alignment horizontal="right" vertical="center" wrapText="1"/>
    </xf>
    <xf numFmtId="0" fontId="15" fillId="0" borderId="8" xfId="0" applyFont="1" applyBorder="1" applyAlignment="1">
      <alignment horizontal="right" vertical="center" wrapText="1"/>
    </xf>
    <xf numFmtId="164" fontId="15" fillId="0" borderId="8" xfId="3" applyFont="1" applyFill="1" applyBorder="1" applyAlignment="1">
      <alignment horizontal="center" vertical="center"/>
    </xf>
    <xf numFmtId="164" fontId="15" fillId="0" borderId="9" xfId="3" applyFont="1" applyFill="1" applyBorder="1" applyAlignment="1">
      <alignment horizontal="center" vertical="center"/>
    </xf>
    <xf numFmtId="0" fontId="31" fillId="0" borderId="2" xfId="0" applyFont="1" applyBorder="1" applyAlignment="1">
      <alignment horizontal="left" wrapText="1" indent="1"/>
    </xf>
  </cellXfs>
  <cellStyles count="50">
    <cellStyle name="Euro" xfId="2" xr:uid="{00000000-0005-0000-0000-000000000000}"/>
    <cellStyle name="Euro 2" xfId="8" xr:uid="{00000000-0005-0000-0000-000001000000}"/>
    <cellStyle name="Euro 3" xfId="9" xr:uid="{00000000-0005-0000-0000-000002000000}"/>
    <cellStyle name="Euro 3 2" xfId="41" xr:uid="{D3898B44-D059-456F-A8B5-689BFD3EB610}"/>
    <cellStyle name="Euro 3 3" xfId="46" xr:uid="{3BE3A6FD-04D4-4445-A788-F22BB3AC11E4}"/>
    <cellStyle name="Euro 4" xfId="40" xr:uid="{94C91D97-CFCC-4370-B865-FEA4E437150F}"/>
    <cellStyle name="Excel_BuiltIn_Comma_0" xfId="10" xr:uid="{00000000-0005-0000-0000-000003000000}"/>
    <cellStyle name="Heading" xfId="11" xr:uid="{00000000-0005-0000-0000-000004000000}"/>
    <cellStyle name="Heading1" xfId="12" xr:uid="{00000000-0005-0000-0000-000005000000}"/>
    <cellStyle name="Lien hypertexte 2" xfId="13" xr:uid="{00000000-0005-0000-0000-000006000000}"/>
    <cellStyle name="Lien hypertexte 2 2" xfId="42" xr:uid="{F0FBCDAC-111B-4392-9048-F80F32130569}"/>
    <cellStyle name="Milliers" xfId="3" builtinId="3"/>
    <cellStyle name="Milliers [0] 2" xfId="14" xr:uid="{00000000-0005-0000-0000-000008000000}"/>
    <cellStyle name="Milliers 2" xfId="5" xr:uid="{00000000-0005-0000-0000-000009000000}"/>
    <cellStyle name="Milliers 2 2" xfId="15" xr:uid="{00000000-0005-0000-0000-00000A000000}"/>
    <cellStyle name="Milliers 2 3" xfId="33" xr:uid="{28B1BB3F-1BA3-435D-905C-3B96543F10EA}"/>
    <cellStyle name="Milliers 3" xfId="34" xr:uid="{3A7F6D01-B078-4A47-8A84-58ED9EA203A8}"/>
    <cellStyle name="Monétaire 2" xfId="36" xr:uid="{722E794D-7E86-49D3-9A0B-56CC5E15088F}"/>
    <cellStyle name="Monétaire 2 3" xfId="38" xr:uid="{4A4FBC25-04A1-459A-AD47-C32D0995F302}"/>
    <cellStyle name="Monétaire 2 3 2" xfId="47" xr:uid="{5C5802F7-36F2-4917-93CB-014EFDF0D4F9}"/>
    <cellStyle name="Monétaire 3" xfId="43" xr:uid="{7E70C825-3DF2-4BE5-A940-E225E2B991B8}"/>
    <cellStyle name="Monétaire 4" xfId="48" xr:uid="{72E3E6AB-0D43-46D2-9B77-74249F38D13B}"/>
    <cellStyle name="Monétaire 5" xfId="49" xr:uid="{FB4C880B-BD6D-4829-B7A9-E0D0C01E37BA}"/>
    <cellStyle name="Normal" xfId="0" builtinId="0"/>
    <cellStyle name="Normal 10" xfId="39" xr:uid="{EEEC6C2A-3446-4649-A4D0-416F29AED0BA}"/>
    <cellStyle name="Normal 11 44" xfId="16" xr:uid="{00000000-0005-0000-0000-00000C000000}"/>
    <cellStyle name="Normal 2" xfId="1" xr:uid="{00000000-0005-0000-0000-00000D000000}"/>
    <cellStyle name="Normal 2 2" xfId="17" xr:uid="{00000000-0005-0000-0000-00000E000000}"/>
    <cellStyle name="Normal 2 2 2" xfId="18" xr:uid="{00000000-0005-0000-0000-00000F000000}"/>
    <cellStyle name="Normal 2 2 3" xfId="19" xr:uid="{00000000-0005-0000-0000-000010000000}"/>
    <cellStyle name="Normal 2 3" xfId="20" xr:uid="{00000000-0005-0000-0000-000011000000}"/>
    <cellStyle name="Normal 2 3 2" xfId="37" xr:uid="{C545178D-1ABC-4802-B0F8-268424DC6455}"/>
    <cellStyle name="Normal 3" xfId="6" xr:uid="{00000000-0005-0000-0000-000012000000}"/>
    <cellStyle name="Normal 3 2" xfId="21" xr:uid="{00000000-0005-0000-0000-000013000000}"/>
    <cellStyle name="Normal 3 3" xfId="44" xr:uid="{775AD942-4C9E-4645-8199-4CAED39B39F6}"/>
    <cellStyle name="Normal 4" xfId="7" xr:uid="{00000000-0005-0000-0000-000014000000}"/>
    <cellStyle name="Normal 4 2" xfId="22" xr:uid="{00000000-0005-0000-0000-000015000000}"/>
    <cellStyle name="Normal 5" xfId="23" xr:uid="{00000000-0005-0000-0000-000016000000}"/>
    <cellStyle name="Normal 5 2" xfId="24" xr:uid="{00000000-0005-0000-0000-000017000000}"/>
    <cellStyle name="Normal 6" xfId="25" xr:uid="{00000000-0005-0000-0000-000018000000}"/>
    <cellStyle name="Normal 6 2" xfId="26" xr:uid="{00000000-0005-0000-0000-000019000000}"/>
    <cellStyle name="Normal 6 3" xfId="45" xr:uid="{B7453DFB-E943-4E93-8F5E-98674FF14411}"/>
    <cellStyle name="Normal 7" xfId="27" xr:uid="{00000000-0005-0000-0000-00001A000000}"/>
    <cellStyle name="Normal 8" xfId="28" xr:uid="{00000000-0005-0000-0000-00001B000000}"/>
    <cellStyle name="Normal 8 3" xfId="35" xr:uid="{FBC972A9-4635-49C9-BA5D-F8F2FC3BED70}"/>
    <cellStyle name="Normal 9" xfId="29" xr:uid="{00000000-0005-0000-0000-00001C000000}"/>
    <cellStyle name="Normal_A" xfId="4" xr:uid="{00000000-0005-0000-0000-00001D000000}"/>
    <cellStyle name="Pourcentage 2" xfId="30" xr:uid="{00000000-0005-0000-0000-00001E000000}"/>
    <cellStyle name="Result" xfId="31" xr:uid="{00000000-0005-0000-0000-00001F000000}"/>
    <cellStyle name="Result2" xfId="32" xr:uid="{00000000-0005-0000-0000-000020000000}"/>
  </cellStyles>
  <dxfs count="0"/>
  <tableStyles count="0" defaultTableStyle="TableStyleMedium9" defaultPivotStyle="PivotStyleLight16"/>
  <colors>
    <mruColors>
      <color rgb="FFFFFF66"/>
      <color rgb="FFCCC0DA"/>
      <color rgb="FFFFF7BB"/>
      <color rgb="FFFF9966"/>
      <color rgb="FFFF3300"/>
      <color rgb="FF00FF00"/>
      <color rgb="FFCC9900"/>
      <color rgb="FFCCFFFF"/>
      <color rgb="FF0066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vvd-files/Projet/MARCIANO_H&#244;tels/MARCIANO_H_04_r&#233;aumur_ETUDES/04_PIECES%20ECRITES/ESTIMATION/Estimation%20Faisa_R&#233;aumu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itulation"/>
      <sheetName val="Récapitulation interne"/>
      <sheetName val="Estimation"/>
    </sheetNames>
    <sheetDataSet>
      <sheetData sheetId="0">
        <row r="2">
          <cell r="B2" t="str">
            <v>HOTEL REAUMUR</v>
          </cell>
        </row>
      </sheetData>
      <sheetData sheetId="1">
        <row r="14">
          <cell r="G14">
            <v>611700</v>
          </cell>
        </row>
      </sheetData>
      <sheetData sheetId="2" refreshError="1">
        <row r="4">
          <cell r="D4">
            <v>4078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4E9D3-9EEE-42AD-8A82-F699F6842651}">
  <dimension ref="A1:J116"/>
  <sheetViews>
    <sheetView tabSelected="1" view="pageBreakPreview" topLeftCell="A89" zoomScale="115" zoomScaleNormal="100" zoomScaleSheetLayoutView="115" workbookViewId="0">
      <selection activeCell="B13" sqref="B13"/>
    </sheetView>
  </sheetViews>
  <sheetFormatPr baseColWidth="10" defaultColWidth="11.44140625" defaultRowHeight="13.8"/>
  <cols>
    <col min="1" max="1" width="10.77734375" style="1" customWidth="1"/>
    <col min="2" max="2" width="61.6640625" style="1" customWidth="1"/>
    <col min="3" max="3" width="5.33203125" style="2" customWidth="1"/>
    <col min="4" max="6" width="16.6640625" style="3" customWidth="1"/>
    <col min="7" max="7" width="27.33203125" style="46" customWidth="1"/>
    <col min="8" max="8" width="14.44140625" style="4" bestFit="1" customWidth="1"/>
    <col min="9" max="9" width="13" style="4" customWidth="1"/>
    <col min="10" max="10" width="12" style="5" bestFit="1" customWidth="1"/>
    <col min="11" max="16384" width="11.44140625" style="1"/>
  </cols>
  <sheetData>
    <row r="1" spans="1:9">
      <c r="A1" s="24" t="s">
        <v>13</v>
      </c>
      <c r="B1" s="24"/>
      <c r="F1" s="25" t="s">
        <v>15</v>
      </c>
    </row>
    <row r="2" spans="1:9">
      <c r="A2" s="1" t="s">
        <v>14</v>
      </c>
      <c r="B2" s="24"/>
      <c r="F2" s="64" t="s">
        <v>16</v>
      </c>
    </row>
    <row r="3" spans="1:9">
      <c r="F3" s="26" t="s">
        <v>10</v>
      </c>
    </row>
    <row r="5" spans="1:9" s="31" customFormat="1" ht="24.75" customHeight="1">
      <c r="A5" s="33" t="s">
        <v>3</v>
      </c>
      <c r="B5" s="34"/>
      <c r="C5" s="27" t="s">
        <v>0</v>
      </c>
      <c r="D5" s="28" t="s">
        <v>4</v>
      </c>
      <c r="E5" s="28" t="s">
        <v>5</v>
      </c>
      <c r="F5" s="28" t="s">
        <v>6</v>
      </c>
      <c r="G5" s="44"/>
      <c r="H5" s="29"/>
      <c r="I5" s="30"/>
    </row>
    <row r="6" spans="1:9" s="5" customFormat="1" ht="39">
      <c r="A6" s="6"/>
      <c r="B6" s="90" t="s">
        <v>113</v>
      </c>
      <c r="C6" s="7"/>
      <c r="D6" s="8"/>
      <c r="E6" s="8"/>
      <c r="F6" s="8">
        <f t="shared" ref="F6" si="0">E6*D6</f>
        <v>0</v>
      </c>
      <c r="G6" s="46"/>
      <c r="I6" s="4"/>
    </row>
    <row r="7" spans="1:9" s="5" customFormat="1" ht="15" customHeight="1">
      <c r="A7" s="6"/>
      <c r="B7" s="6"/>
      <c r="C7" s="7"/>
      <c r="D7" s="8"/>
      <c r="E7" s="8"/>
      <c r="F7" s="8">
        <f t="shared" ref="F7:F8" si="1">E7*D7</f>
        <v>0</v>
      </c>
      <c r="G7" s="46"/>
      <c r="I7" s="4"/>
    </row>
    <row r="8" spans="1:9" s="5" customFormat="1" ht="15" customHeight="1">
      <c r="A8" s="32">
        <v>1</v>
      </c>
      <c r="B8" s="32" t="s">
        <v>17</v>
      </c>
      <c r="C8" s="7"/>
      <c r="D8" s="8"/>
      <c r="E8" s="8"/>
      <c r="F8" s="8">
        <f t="shared" si="1"/>
        <v>0</v>
      </c>
      <c r="G8" s="46"/>
      <c r="I8" s="10"/>
    </row>
    <row r="9" spans="1:9" s="5" customFormat="1" ht="15" customHeight="1">
      <c r="A9" s="32">
        <v>2</v>
      </c>
      <c r="B9" s="32" t="s">
        <v>19</v>
      </c>
      <c r="C9" s="7"/>
      <c r="D9" s="8"/>
      <c r="E9" s="8"/>
      <c r="F9" s="8">
        <f t="shared" ref="F9:F20" si="2">E9*D9</f>
        <v>0</v>
      </c>
      <c r="G9" s="46"/>
      <c r="I9" s="10"/>
    </row>
    <row r="10" spans="1:9" s="5" customFormat="1" ht="15" customHeight="1">
      <c r="A10" s="32">
        <v>3</v>
      </c>
      <c r="B10" s="32" t="s">
        <v>18</v>
      </c>
      <c r="C10" s="7"/>
      <c r="D10" s="8"/>
      <c r="E10" s="8"/>
      <c r="F10" s="8">
        <f t="shared" si="2"/>
        <v>0</v>
      </c>
      <c r="G10" s="46"/>
      <c r="I10" s="10"/>
    </row>
    <row r="11" spans="1:9" s="5" customFormat="1" ht="15" customHeight="1">
      <c r="A11" s="9"/>
      <c r="B11" s="9"/>
      <c r="C11" s="7"/>
      <c r="D11" s="8"/>
      <c r="E11" s="8"/>
      <c r="F11" s="8">
        <f t="shared" si="2"/>
        <v>0</v>
      </c>
      <c r="G11" s="46"/>
      <c r="H11" s="4"/>
      <c r="I11" s="4"/>
    </row>
    <row r="12" spans="1:9" s="5" customFormat="1" ht="15" customHeight="1">
      <c r="A12" s="11" t="s">
        <v>20</v>
      </c>
      <c r="B12" s="11" t="s">
        <v>29</v>
      </c>
      <c r="C12" s="7" t="s">
        <v>7</v>
      </c>
      <c r="D12" s="8"/>
      <c r="E12" s="8"/>
      <c r="F12" s="8">
        <f t="shared" si="2"/>
        <v>0</v>
      </c>
      <c r="G12" s="46"/>
      <c r="H12" s="4"/>
      <c r="I12" s="4"/>
    </row>
    <row r="13" spans="1:9" s="5" customFormat="1" ht="15" customHeight="1">
      <c r="A13" s="11" t="s">
        <v>21</v>
      </c>
      <c r="B13" s="11" t="s">
        <v>30</v>
      </c>
      <c r="C13" s="7" t="s">
        <v>8</v>
      </c>
      <c r="D13" s="8"/>
      <c r="E13" s="8"/>
      <c r="F13" s="8">
        <f t="shared" si="2"/>
        <v>0</v>
      </c>
      <c r="G13" s="46"/>
      <c r="H13" s="4"/>
      <c r="I13" s="4"/>
    </row>
    <row r="14" spans="1:9" s="5" customFormat="1" ht="13.2">
      <c r="A14" s="11" t="s">
        <v>22</v>
      </c>
      <c r="B14" s="11" t="s">
        <v>31</v>
      </c>
      <c r="C14" s="7" t="s">
        <v>8</v>
      </c>
      <c r="D14" s="12"/>
      <c r="E14" s="8"/>
      <c r="F14" s="8">
        <f t="shared" si="2"/>
        <v>0</v>
      </c>
      <c r="G14" s="46"/>
      <c r="H14" s="4"/>
      <c r="I14" s="10"/>
    </row>
    <row r="15" spans="1:9" s="5" customFormat="1" ht="13.2">
      <c r="A15" s="11" t="s">
        <v>23</v>
      </c>
      <c r="B15" s="11" t="s">
        <v>32</v>
      </c>
      <c r="C15" s="7" t="s">
        <v>8</v>
      </c>
      <c r="D15" s="12"/>
      <c r="E15" s="8"/>
      <c r="F15" s="8">
        <f t="shared" si="2"/>
        <v>0</v>
      </c>
      <c r="G15" s="46"/>
      <c r="H15" s="4"/>
      <c r="I15" s="10"/>
    </row>
    <row r="16" spans="1:9" s="5" customFormat="1" ht="13.2">
      <c r="A16" s="11" t="s">
        <v>24</v>
      </c>
      <c r="B16" s="11" t="s">
        <v>33</v>
      </c>
      <c r="C16" s="7" t="s">
        <v>8</v>
      </c>
      <c r="D16" s="12"/>
      <c r="E16" s="8"/>
      <c r="F16" s="8">
        <f t="shared" si="2"/>
        <v>0</v>
      </c>
      <c r="G16" s="46"/>
      <c r="H16" s="4"/>
      <c r="I16" s="10"/>
    </row>
    <row r="17" spans="1:9" s="5" customFormat="1" ht="13.2">
      <c r="A17" s="11" t="s">
        <v>25</v>
      </c>
      <c r="B17" s="11" t="s">
        <v>34</v>
      </c>
      <c r="C17" s="7" t="s">
        <v>8</v>
      </c>
      <c r="D17" s="12"/>
      <c r="E17" s="8"/>
      <c r="F17" s="8">
        <f t="shared" si="2"/>
        <v>0</v>
      </c>
      <c r="G17" s="46"/>
      <c r="H17" s="4"/>
      <c r="I17" s="10"/>
    </row>
    <row r="18" spans="1:9" s="5" customFormat="1" ht="13.2">
      <c r="A18" s="11" t="s">
        <v>26</v>
      </c>
      <c r="B18" s="11" t="s">
        <v>35</v>
      </c>
      <c r="C18" s="7" t="s">
        <v>7</v>
      </c>
      <c r="D18" s="12"/>
      <c r="E18" s="8"/>
      <c r="F18" s="8">
        <f t="shared" si="2"/>
        <v>0</v>
      </c>
      <c r="G18" s="46"/>
      <c r="H18" s="4"/>
      <c r="I18" s="10"/>
    </row>
    <row r="19" spans="1:9" s="5" customFormat="1" ht="13.2">
      <c r="A19" s="11" t="s">
        <v>27</v>
      </c>
      <c r="B19" s="11" t="s">
        <v>36</v>
      </c>
      <c r="C19" s="7" t="s">
        <v>7</v>
      </c>
      <c r="D19" s="12"/>
      <c r="E19" s="8"/>
      <c r="F19" s="8">
        <f t="shared" si="2"/>
        <v>0</v>
      </c>
      <c r="G19" s="46"/>
      <c r="H19" s="4"/>
      <c r="I19" s="10"/>
    </row>
    <row r="20" spans="1:9" s="5" customFormat="1" ht="13.2">
      <c r="A20" s="11" t="s">
        <v>28</v>
      </c>
      <c r="B20" s="11" t="s">
        <v>37</v>
      </c>
      <c r="C20" s="7" t="s">
        <v>7</v>
      </c>
      <c r="D20" s="12"/>
      <c r="E20" s="8"/>
      <c r="F20" s="8">
        <f t="shared" si="2"/>
        <v>0</v>
      </c>
      <c r="G20" s="46"/>
      <c r="H20" s="4"/>
      <c r="I20" s="10"/>
    </row>
    <row r="21" spans="1:9" s="5" customFormat="1" ht="15" customHeight="1">
      <c r="A21" s="9"/>
      <c r="B21" s="9"/>
      <c r="C21" s="7"/>
      <c r="D21" s="8"/>
      <c r="E21" s="8"/>
      <c r="F21" s="8">
        <f t="shared" ref="F21:F22" si="3">E21*D21</f>
        <v>0</v>
      </c>
      <c r="G21" s="46"/>
      <c r="H21" s="4"/>
      <c r="I21" s="4"/>
    </row>
    <row r="22" spans="1:9" s="5" customFormat="1" ht="13.2">
      <c r="A22" s="82" t="str">
        <f>"SOUS-TOTAL "&amp;A10&amp;" - "&amp;B10&amp;" :"</f>
        <v>SOUS-TOTAL 3 - SPECIFICATIONS TECHNIQUES PARTICULIERES :</v>
      </c>
      <c r="B22" s="83"/>
      <c r="C22" s="84">
        <f>SUM(F10:F21)</f>
        <v>0</v>
      </c>
      <c r="D22" s="84"/>
      <c r="E22" s="85"/>
      <c r="F22" s="8">
        <f t="shared" si="3"/>
        <v>0</v>
      </c>
      <c r="G22" s="46"/>
      <c r="I22" s="10"/>
    </row>
    <row r="23" spans="1:9" s="5" customFormat="1" ht="15" customHeight="1">
      <c r="A23" s="6"/>
      <c r="B23" s="6"/>
      <c r="C23" s="7"/>
      <c r="D23" s="8"/>
      <c r="E23" s="8"/>
      <c r="F23" s="8">
        <f t="shared" ref="F23:F45" si="4">E23*D23</f>
        <v>0</v>
      </c>
      <c r="G23" s="46"/>
      <c r="I23" s="4"/>
    </row>
    <row r="24" spans="1:9" s="5" customFormat="1" ht="15" customHeight="1">
      <c r="A24" s="32">
        <v>4</v>
      </c>
      <c r="B24" s="32" t="s">
        <v>38</v>
      </c>
      <c r="C24" s="7"/>
      <c r="D24" s="8"/>
      <c r="E24" s="8"/>
      <c r="F24" s="8">
        <f t="shared" si="4"/>
        <v>0</v>
      </c>
      <c r="G24" s="46"/>
      <c r="I24" s="10"/>
    </row>
    <row r="25" spans="1:9" s="5" customFormat="1" ht="15" customHeight="1">
      <c r="A25" s="9"/>
      <c r="B25" s="9"/>
      <c r="C25" s="7"/>
      <c r="D25" s="8"/>
      <c r="E25" s="8"/>
      <c r="F25" s="8">
        <f t="shared" si="4"/>
        <v>0</v>
      </c>
      <c r="G25" s="46"/>
      <c r="H25" s="4"/>
      <c r="I25" s="4"/>
    </row>
    <row r="26" spans="1:9" s="5" customFormat="1" ht="26.4">
      <c r="A26" s="11" t="s">
        <v>39</v>
      </c>
      <c r="B26" s="11" t="s">
        <v>40</v>
      </c>
      <c r="C26" s="7" t="s">
        <v>7</v>
      </c>
      <c r="D26" s="8"/>
      <c r="E26" s="8"/>
      <c r="F26" s="8">
        <f t="shared" si="4"/>
        <v>0</v>
      </c>
      <c r="G26" s="46"/>
      <c r="H26" s="4"/>
      <c r="I26" s="4"/>
    </row>
    <row r="27" spans="1:9" s="5" customFormat="1" ht="13.2">
      <c r="A27" s="11" t="s">
        <v>41</v>
      </c>
      <c r="B27" s="11" t="s">
        <v>54</v>
      </c>
      <c r="C27" s="7" t="s">
        <v>8</v>
      </c>
      <c r="D27" s="8"/>
      <c r="E27" s="8"/>
      <c r="F27" s="8">
        <f t="shared" ref="F27:F39" si="5">E27*D27</f>
        <v>0</v>
      </c>
      <c r="G27" s="46"/>
      <c r="H27" s="4"/>
      <c r="I27" s="4"/>
    </row>
    <row r="28" spans="1:9" s="5" customFormat="1" ht="13.2">
      <c r="A28" s="11" t="s">
        <v>42</v>
      </c>
      <c r="B28" s="11" t="s">
        <v>55</v>
      </c>
      <c r="C28" s="7" t="s">
        <v>7</v>
      </c>
      <c r="D28" s="8"/>
      <c r="E28" s="8"/>
      <c r="F28" s="8">
        <f t="shared" si="5"/>
        <v>0</v>
      </c>
      <c r="G28" s="46"/>
      <c r="H28" s="4"/>
      <c r="I28" s="4"/>
    </row>
    <row r="29" spans="1:9" s="5" customFormat="1" ht="26.4">
      <c r="A29" s="11" t="s">
        <v>43</v>
      </c>
      <c r="B29" s="11" t="s">
        <v>56</v>
      </c>
      <c r="C29" s="7" t="s">
        <v>7</v>
      </c>
      <c r="D29" s="8"/>
      <c r="E29" s="8"/>
      <c r="F29" s="8">
        <f t="shared" si="5"/>
        <v>0</v>
      </c>
      <c r="G29" s="46"/>
      <c r="H29" s="4"/>
      <c r="I29" s="4"/>
    </row>
    <row r="30" spans="1:9" s="5" customFormat="1" ht="13.2">
      <c r="A30" s="11" t="s">
        <v>44</v>
      </c>
      <c r="B30" s="11" t="s">
        <v>57</v>
      </c>
      <c r="C30" s="7" t="s">
        <v>7</v>
      </c>
      <c r="D30" s="8"/>
      <c r="E30" s="8"/>
      <c r="F30" s="8">
        <f t="shared" si="5"/>
        <v>0</v>
      </c>
      <c r="G30" s="46"/>
      <c r="H30" s="4"/>
      <c r="I30" s="4"/>
    </row>
    <row r="31" spans="1:9" s="5" customFormat="1" ht="13.2">
      <c r="A31" s="11" t="s">
        <v>45</v>
      </c>
      <c r="B31" s="11" t="s">
        <v>58</v>
      </c>
      <c r="C31" s="7" t="s">
        <v>7</v>
      </c>
      <c r="D31" s="8"/>
      <c r="E31" s="8"/>
      <c r="F31" s="8">
        <f t="shared" si="5"/>
        <v>0</v>
      </c>
      <c r="G31" s="46"/>
      <c r="H31" s="4"/>
      <c r="I31" s="4"/>
    </row>
    <row r="32" spans="1:9" s="5" customFormat="1" ht="13.2">
      <c r="A32" s="11" t="s">
        <v>46</v>
      </c>
      <c r="B32" s="11" t="s">
        <v>59</v>
      </c>
      <c r="C32" s="7" t="s">
        <v>8</v>
      </c>
      <c r="D32" s="8"/>
      <c r="E32" s="8"/>
      <c r="F32" s="8">
        <f t="shared" si="5"/>
        <v>0</v>
      </c>
      <c r="G32" s="46"/>
      <c r="H32" s="4"/>
      <c r="I32" s="4"/>
    </row>
    <row r="33" spans="1:9" s="5" customFormat="1" ht="13.2">
      <c r="A33" s="11" t="s">
        <v>47</v>
      </c>
      <c r="B33" s="11" t="s">
        <v>60</v>
      </c>
      <c r="C33" s="7" t="s">
        <v>7</v>
      </c>
      <c r="D33" s="8"/>
      <c r="E33" s="8"/>
      <c r="F33" s="8">
        <f t="shared" si="5"/>
        <v>0</v>
      </c>
      <c r="G33" s="46"/>
      <c r="H33" s="4"/>
      <c r="I33" s="4"/>
    </row>
    <row r="34" spans="1:9" s="5" customFormat="1" ht="13.2">
      <c r="A34" s="11" t="s">
        <v>48</v>
      </c>
      <c r="B34" s="11" t="s">
        <v>61</v>
      </c>
      <c r="C34" s="7" t="s">
        <v>7</v>
      </c>
      <c r="D34" s="8"/>
      <c r="E34" s="8"/>
      <c r="F34" s="8">
        <f t="shared" si="5"/>
        <v>0</v>
      </c>
      <c r="G34" s="46"/>
      <c r="H34" s="4"/>
      <c r="I34" s="4"/>
    </row>
    <row r="35" spans="1:9" s="5" customFormat="1" ht="13.2">
      <c r="A35" s="11" t="s">
        <v>49</v>
      </c>
      <c r="B35" s="66" t="s">
        <v>62</v>
      </c>
      <c r="C35" s="7" t="s">
        <v>7</v>
      </c>
      <c r="D35" s="8"/>
      <c r="E35" s="8"/>
      <c r="F35" s="8">
        <f t="shared" si="5"/>
        <v>0</v>
      </c>
      <c r="G35" s="46"/>
      <c r="H35" s="4"/>
      <c r="I35" s="4"/>
    </row>
    <row r="36" spans="1:9" s="5" customFormat="1" ht="13.2">
      <c r="A36" s="11" t="s">
        <v>50</v>
      </c>
      <c r="B36" s="11" t="s">
        <v>63</v>
      </c>
      <c r="C36" s="7" t="s">
        <v>7</v>
      </c>
      <c r="D36" s="8"/>
      <c r="E36" s="8"/>
      <c r="F36" s="8">
        <f t="shared" si="5"/>
        <v>0</v>
      </c>
      <c r="G36" s="46"/>
      <c r="H36" s="4"/>
      <c r="I36" s="4"/>
    </row>
    <row r="37" spans="1:9" s="5" customFormat="1" ht="13.2">
      <c r="A37" s="11" t="s">
        <v>51</v>
      </c>
      <c r="B37" s="11" t="s">
        <v>64</v>
      </c>
      <c r="C37" s="7" t="s">
        <v>7</v>
      </c>
      <c r="D37" s="8"/>
      <c r="E37" s="8"/>
      <c r="F37" s="8">
        <f t="shared" si="5"/>
        <v>0</v>
      </c>
      <c r="G37" s="46"/>
      <c r="H37" s="4"/>
      <c r="I37" s="4"/>
    </row>
    <row r="38" spans="1:9" s="5" customFormat="1" ht="13.2">
      <c r="A38" s="11" t="s">
        <v>52</v>
      </c>
      <c r="B38" s="11" t="s">
        <v>65</v>
      </c>
      <c r="C38" s="7" t="s">
        <v>7</v>
      </c>
      <c r="D38" s="8"/>
      <c r="E38" s="8"/>
      <c r="F38" s="8">
        <f t="shared" si="5"/>
        <v>0</v>
      </c>
      <c r="G38" s="46"/>
      <c r="H38" s="4"/>
      <c r="I38" s="4"/>
    </row>
    <row r="39" spans="1:9" s="5" customFormat="1" ht="13.2">
      <c r="A39" s="11" t="s">
        <v>53</v>
      </c>
      <c r="B39" s="11" t="s">
        <v>66</v>
      </c>
      <c r="C39" s="42" t="s">
        <v>79</v>
      </c>
      <c r="D39" s="8"/>
      <c r="E39" s="8"/>
      <c r="F39" s="8">
        <f t="shared" si="5"/>
        <v>0</v>
      </c>
      <c r="G39" s="46"/>
      <c r="H39" s="4"/>
      <c r="I39" s="4"/>
    </row>
    <row r="40" spans="1:9" s="5" customFormat="1" ht="13.2">
      <c r="A40" s="11" t="s">
        <v>69</v>
      </c>
      <c r="B40" s="11" t="s">
        <v>72</v>
      </c>
      <c r="C40" s="7" t="s">
        <v>7</v>
      </c>
      <c r="D40" s="8"/>
      <c r="E40" s="8"/>
      <c r="F40" s="8"/>
      <c r="G40" s="46"/>
      <c r="H40" s="4"/>
      <c r="I40" s="4"/>
    </row>
    <row r="41" spans="1:9" s="5" customFormat="1" ht="13.2">
      <c r="A41" s="11" t="s">
        <v>70</v>
      </c>
      <c r="B41" s="11" t="s">
        <v>67</v>
      </c>
      <c r="C41" s="7" t="s">
        <v>8</v>
      </c>
      <c r="D41" s="8"/>
      <c r="E41" s="8"/>
      <c r="F41" s="8">
        <f t="shared" ref="F41:F43" si="6">E41*D41</f>
        <v>0</v>
      </c>
      <c r="G41" s="46"/>
      <c r="H41" s="4"/>
      <c r="I41" s="4"/>
    </row>
    <row r="42" spans="1:9" s="5" customFormat="1" ht="13.2">
      <c r="A42" s="11" t="s">
        <v>71</v>
      </c>
      <c r="B42" s="11" t="s">
        <v>35</v>
      </c>
      <c r="C42" s="7" t="s">
        <v>7</v>
      </c>
      <c r="D42" s="8"/>
      <c r="E42" s="8"/>
      <c r="F42" s="8">
        <f t="shared" si="6"/>
        <v>0</v>
      </c>
      <c r="G42" s="46"/>
      <c r="H42" s="4"/>
      <c r="I42" s="4"/>
    </row>
    <row r="43" spans="1:9" s="5" customFormat="1" ht="13.2">
      <c r="A43" s="11" t="s">
        <v>73</v>
      </c>
      <c r="B43" s="11" t="s">
        <v>68</v>
      </c>
      <c r="C43" s="7" t="s">
        <v>7</v>
      </c>
      <c r="D43" s="8"/>
      <c r="E43" s="8"/>
      <c r="F43" s="8">
        <f t="shared" si="6"/>
        <v>0</v>
      </c>
      <c r="G43" s="46"/>
      <c r="H43" s="4"/>
      <c r="I43" s="4"/>
    </row>
    <row r="44" spans="1:9" s="5" customFormat="1" ht="15" customHeight="1">
      <c r="A44" s="6"/>
      <c r="B44" s="6"/>
      <c r="C44" s="7"/>
      <c r="D44" s="8"/>
      <c r="E44" s="8"/>
      <c r="F44" s="8">
        <f t="shared" si="4"/>
        <v>0</v>
      </c>
      <c r="G44" s="46"/>
      <c r="H44" s="4"/>
      <c r="I44" s="4"/>
    </row>
    <row r="45" spans="1:9" s="5" customFormat="1" ht="13.2">
      <c r="A45" s="82" t="str">
        <f>"SOUS-TOTAL "&amp;A24&amp;" - "&amp;B24&amp;" :"</f>
        <v>SOUS-TOTAL 4 - TRAVAUX PREPARATOIRES - INSTALLATION DE CHANTIER :</v>
      </c>
      <c r="B45" s="83"/>
      <c r="C45" s="84">
        <f>SUM(F23:F44)</f>
        <v>0</v>
      </c>
      <c r="D45" s="84"/>
      <c r="E45" s="85"/>
      <c r="F45" s="8">
        <f t="shared" si="4"/>
        <v>0</v>
      </c>
      <c r="G45" s="46"/>
      <c r="I45" s="10"/>
    </row>
    <row r="46" spans="1:9" s="5" customFormat="1" ht="15" customHeight="1">
      <c r="A46" s="6"/>
      <c r="B46" s="6"/>
      <c r="C46" s="7"/>
      <c r="D46" s="8"/>
      <c r="E46" s="8"/>
      <c r="F46" s="8">
        <f t="shared" ref="F46:F53" si="7">E46*D46</f>
        <v>0</v>
      </c>
      <c r="G46" s="46"/>
      <c r="I46" s="4"/>
    </row>
    <row r="47" spans="1:9" s="5" customFormat="1" ht="15" customHeight="1">
      <c r="A47" s="32">
        <v>5</v>
      </c>
      <c r="B47" s="32" t="s">
        <v>74</v>
      </c>
      <c r="C47" s="7"/>
      <c r="D47" s="8"/>
      <c r="E47" s="8"/>
      <c r="F47" s="8">
        <f t="shared" si="7"/>
        <v>0</v>
      </c>
      <c r="G47" s="46"/>
      <c r="I47" s="10"/>
    </row>
    <row r="48" spans="1:9" s="5" customFormat="1" ht="15" customHeight="1">
      <c r="A48" s="9"/>
      <c r="B48" s="9"/>
      <c r="C48" s="7"/>
      <c r="D48" s="8"/>
      <c r="E48" s="8"/>
      <c r="F48" s="8">
        <f t="shared" si="7"/>
        <v>0</v>
      </c>
      <c r="G48" s="46"/>
      <c r="H48" s="4"/>
      <c r="I48" s="4"/>
    </row>
    <row r="49" spans="1:9" s="5" customFormat="1" ht="13.2">
      <c r="A49" s="11" t="s">
        <v>75</v>
      </c>
      <c r="B49" s="11" t="s">
        <v>76</v>
      </c>
      <c r="C49" s="7"/>
      <c r="D49" s="8"/>
      <c r="E49" s="8"/>
      <c r="F49" s="8">
        <f t="shared" si="7"/>
        <v>0</v>
      </c>
      <c r="G49" s="46"/>
      <c r="H49" s="4"/>
      <c r="I49" s="4"/>
    </row>
    <row r="50" spans="1:9" s="5" customFormat="1" ht="13.2">
      <c r="A50" s="11"/>
      <c r="B50" s="65" t="s">
        <v>77</v>
      </c>
      <c r="C50" s="7" t="s">
        <v>7</v>
      </c>
      <c r="D50" s="8"/>
      <c r="E50" s="8"/>
      <c r="F50" s="8">
        <f t="shared" si="7"/>
        <v>0</v>
      </c>
      <c r="G50" s="46"/>
      <c r="H50" s="4"/>
      <c r="I50" s="4"/>
    </row>
    <row r="51" spans="1:9" s="5" customFormat="1" ht="26.4">
      <c r="A51" s="11"/>
      <c r="B51" s="65" t="s">
        <v>78</v>
      </c>
      <c r="C51" s="7" t="s">
        <v>7</v>
      </c>
      <c r="D51" s="8"/>
      <c r="E51" s="8"/>
      <c r="F51" s="8">
        <f t="shared" si="7"/>
        <v>0</v>
      </c>
      <c r="G51" s="46"/>
      <c r="H51" s="4"/>
      <c r="I51" s="4"/>
    </row>
    <row r="52" spans="1:9" s="5" customFormat="1" ht="13.2">
      <c r="A52" s="11"/>
      <c r="B52" s="11"/>
      <c r="C52" s="7"/>
      <c r="D52" s="8"/>
      <c r="E52" s="8"/>
      <c r="F52" s="8">
        <f t="shared" si="7"/>
        <v>0</v>
      </c>
      <c r="G52" s="46"/>
      <c r="H52" s="4"/>
      <c r="I52" s="4"/>
    </row>
    <row r="53" spans="1:9" s="5" customFormat="1" ht="13.2">
      <c r="A53" s="11" t="s">
        <v>80</v>
      </c>
      <c r="B53" s="11" t="s">
        <v>81</v>
      </c>
      <c r="C53" s="7" t="s">
        <v>7</v>
      </c>
      <c r="D53" s="8"/>
      <c r="E53" s="8"/>
      <c r="F53" s="8">
        <f t="shared" si="7"/>
        <v>0</v>
      </c>
      <c r="G53" s="46"/>
      <c r="H53" s="4"/>
      <c r="I53" s="4"/>
    </row>
    <row r="54" spans="1:9" s="5" customFormat="1" ht="15" customHeight="1">
      <c r="A54" s="9"/>
      <c r="B54" s="9"/>
      <c r="C54" s="7"/>
      <c r="D54" s="8"/>
      <c r="E54" s="8"/>
      <c r="F54" s="8">
        <f t="shared" ref="F54:F58" si="8">E54*D54</f>
        <v>0</v>
      </c>
      <c r="G54" s="46"/>
      <c r="H54" s="4"/>
      <c r="I54" s="4"/>
    </row>
    <row r="55" spans="1:9" s="5" customFormat="1" ht="13.2">
      <c r="A55" s="82" t="str">
        <f>"SOUS-TOTAL "&amp;A47&amp;" - "&amp;B47&amp;" :"</f>
        <v>SOUS-TOTAL 5 - DESCRIPTION DES TRAVAUX DE DESAMIANTAGE :</v>
      </c>
      <c r="B55" s="83"/>
      <c r="C55" s="84">
        <f>SUM(F46:F54)</f>
        <v>0</v>
      </c>
      <c r="D55" s="84"/>
      <c r="E55" s="85"/>
      <c r="F55" s="8">
        <f t="shared" si="8"/>
        <v>0</v>
      </c>
      <c r="G55" s="46"/>
      <c r="I55" s="10"/>
    </row>
    <row r="56" spans="1:9" s="5" customFormat="1" ht="15" customHeight="1">
      <c r="A56" s="6"/>
      <c r="B56" s="6"/>
      <c r="C56" s="7"/>
      <c r="D56" s="8"/>
      <c r="E56" s="8"/>
      <c r="F56" s="8">
        <f t="shared" si="8"/>
        <v>0</v>
      </c>
      <c r="G56" s="46"/>
      <c r="I56" s="4"/>
    </row>
    <row r="57" spans="1:9" s="5" customFormat="1" ht="15" customHeight="1">
      <c r="A57" s="32">
        <v>6</v>
      </c>
      <c r="B57" s="32" t="s">
        <v>82</v>
      </c>
      <c r="C57" s="7"/>
      <c r="D57" s="8"/>
      <c r="E57" s="8"/>
      <c r="F57" s="8">
        <f t="shared" si="8"/>
        <v>0</v>
      </c>
      <c r="G57" s="46"/>
      <c r="I57" s="10"/>
    </row>
    <row r="58" spans="1:9" s="5" customFormat="1" ht="15" customHeight="1">
      <c r="A58" s="9"/>
      <c r="B58" s="9"/>
      <c r="C58" s="7"/>
      <c r="D58" s="8"/>
      <c r="E58" s="8"/>
      <c r="F58" s="8">
        <f t="shared" si="8"/>
        <v>0</v>
      </c>
      <c r="G58" s="46"/>
      <c r="H58" s="4"/>
      <c r="I58" s="4"/>
    </row>
    <row r="59" spans="1:9" s="5" customFormat="1" ht="13.2">
      <c r="A59" s="11" t="s">
        <v>83</v>
      </c>
      <c r="B59" s="11" t="s">
        <v>84</v>
      </c>
      <c r="C59" s="7"/>
      <c r="D59" s="8"/>
      <c r="E59" s="8"/>
      <c r="F59" s="8">
        <f t="shared" ref="F59:F92" si="9">E59*D59</f>
        <v>0</v>
      </c>
      <c r="G59" s="46"/>
      <c r="H59" s="4"/>
      <c r="I59" s="4"/>
    </row>
    <row r="60" spans="1:9" s="5" customFormat="1" ht="26.4">
      <c r="A60" s="11"/>
      <c r="B60" s="65" t="s">
        <v>99</v>
      </c>
      <c r="C60" s="7" t="s">
        <v>9</v>
      </c>
      <c r="D60" s="8"/>
      <c r="E60" s="8"/>
      <c r="F60" s="8">
        <f t="shared" si="9"/>
        <v>0</v>
      </c>
      <c r="G60" s="46"/>
      <c r="H60" s="4"/>
      <c r="I60" s="4"/>
    </row>
    <row r="61" spans="1:9" s="5" customFormat="1" ht="26.4">
      <c r="A61" s="11"/>
      <c r="B61" s="65" t="s">
        <v>100</v>
      </c>
      <c r="C61" s="7" t="s">
        <v>8</v>
      </c>
      <c r="D61" s="8"/>
      <c r="E61" s="8"/>
      <c r="F61" s="8">
        <f t="shared" si="9"/>
        <v>0</v>
      </c>
      <c r="G61" s="46"/>
      <c r="H61" s="4"/>
      <c r="I61" s="4"/>
    </row>
    <row r="62" spans="1:9" s="5" customFormat="1" ht="15" customHeight="1">
      <c r="A62" s="6"/>
      <c r="B62" s="6"/>
      <c r="C62" s="7"/>
      <c r="D62" s="8"/>
      <c r="E62" s="8"/>
      <c r="F62" s="8">
        <f t="shared" si="9"/>
        <v>0</v>
      </c>
      <c r="G62" s="46"/>
      <c r="H62" s="4"/>
      <c r="I62" s="4"/>
    </row>
    <row r="63" spans="1:9" s="5" customFormat="1" ht="15" customHeight="1">
      <c r="A63" s="86" t="str">
        <f>"SOUS-TOTAL "&amp;A59&amp;" - "&amp;B59&amp;" :"</f>
        <v>SOUS-TOTAL 6.1 - REVETEMENTS DE SOLS, FAUX-PLANCHER :</v>
      </c>
      <c r="B63" s="87"/>
      <c r="C63" s="88">
        <f>SUM(F59:F62)</f>
        <v>0</v>
      </c>
      <c r="D63" s="88"/>
      <c r="E63" s="89"/>
      <c r="F63" s="8">
        <f t="shared" si="9"/>
        <v>0</v>
      </c>
      <c r="G63" s="46"/>
      <c r="I63" s="10"/>
    </row>
    <row r="64" spans="1:9" s="81" customFormat="1" ht="15" customHeight="1">
      <c r="A64" s="76"/>
      <c r="B64" s="76"/>
      <c r="C64" s="77"/>
      <c r="D64" s="78"/>
      <c r="E64" s="78"/>
      <c r="F64" s="78">
        <f t="shared" si="9"/>
        <v>0</v>
      </c>
      <c r="G64" s="79"/>
      <c r="H64" s="80"/>
      <c r="I64" s="80"/>
    </row>
    <row r="65" spans="1:9" s="5" customFormat="1" ht="15" customHeight="1">
      <c r="A65" s="9"/>
      <c r="B65" s="9"/>
      <c r="C65" s="7"/>
      <c r="D65" s="8"/>
      <c r="E65" s="8"/>
      <c r="F65" s="8">
        <f t="shared" ref="F65" si="10">E65*D65</f>
        <v>0</v>
      </c>
      <c r="G65" s="46"/>
      <c r="H65" s="4"/>
      <c r="I65" s="4"/>
    </row>
    <row r="66" spans="1:9" s="5" customFormat="1" ht="15" customHeight="1">
      <c r="A66" s="11" t="s">
        <v>85</v>
      </c>
      <c r="B66" s="11" t="s">
        <v>86</v>
      </c>
      <c r="C66" s="7"/>
      <c r="D66" s="8"/>
      <c r="E66" s="8"/>
      <c r="F66" s="8">
        <f t="shared" si="9"/>
        <v>0</v>
      </c>
      <c r="G66" s="46"/>
      <c r="H66" s="4"/>
      <c r="I66" s="4"/>
    </row>
    <row r="67" spans="1:9" s="5" customFormat="1" ht="15" customHeight="1">
      <c r="A67" s="9"/>
      <c r="B67" s="9"/>
      <c r="C67" s="7"/>
      <c r="D67" s="8"/>
      <c r="E67" s="8"/>
      <c r="F67" s="8">
        <f t="shared" si="9"/>
        <v>0</v>
      </c>
      <c r="G67" s="46"/>
      <c r="H67" s="4"/>
      <c r="I67" s="4"/>
    </row>
    <row r="68" spans="1:9" s="5" customFormat="1" ht="39.6">
      <c r="A68" s="11"/>
      <c r="B68" s="65" t="s">
        <v>101</v>
      </c>
      <c r="C68" s="7" t="s">
        <v>9</v>
      </c>
      <c r="D68" s="12"/>
      <c r="E68" s="8"/>
      <c r="F68" s="8">
        <f t="shared" si="9"/>
        <v>0</v>
      </c>
      <c r="G68" s="46"/>
      <c r="H68" s="4"/>
      <c r="I68" s="10"/>
    </row>
    <row r="69" spans="1:9" s="5" customFormat="1" ht="13.2">
      <c r="A69" s="11"/>
      <c r="B69" s="65" t="s">
        <v>102</v>
      </c>
      <c r="C69" s="7" t="s">
        <v>8</v>
      </c>
      <c r="D69" s="12"/>
      <c r="E69" s="8"/>
      <c r="F69" s="8">
        <f t="shared" si="9"/>
        <v>0</v>
      </c>
      <c r="G69" s="48"/>
      <c r="H69" s="4"/>
      <c r="I69" s="10"/>
    </row>
    <row r="70" spans="1:9" s="5" customFormat="1" ht="26.4">
      <c r="A70" s="11"/>
      <c r="B70" s="65" t="s">
        <v>103</v>
      </c>
      <c r="C70" s="7" t="s">
        <v>8</v>
      </c>
      <c r="D70" s="12"/>
      <c r="E70" s="8"/>
      <c r="F70" s="8">
        <f t="shared" si="9"/>
        <v>0</v>
      </c>
      <c r="G70" s="48"/>
      <c r="H70" s="4"/>
      <c r="I70" s="10"/>
    </row>
    <row r="71" spans="1:9" s="5" customFormat="1" ht="39.6">
      <c r="A71" s="11"/>
      <c r="B71" s="65" t="s">
        <v>104</v>
      </c>
      <c r="C71" s="7" t="s">
        <v>7</v>
      </c>
      <c r="D71" s="12"/>
      <c r="E71" s="8"/>
      <c r="F71" s="8">
        <f t="shared" si="9"/>
        <v>0</v>
      </c>
      <c r="G71" s="48"/>
      <c r="H71" s="4"/>
      <c r="I71" s="10"/>
    </row>
    <row r="72" spans="1:9" s="5" customFormat="1" ht="15" customHeight="1">
      <c r="A72" s="6"/>
      <c r="B72" s="6"/>
      <c r="C72" s="7"/>
      <c r="D72" s="8"/>
      <c r="E72" s="8"/>
      <c r="F72" s="8">
        <f t="shared" si="9"/>
        <v>0</v>
      </c>
      <c r="G72" s="46"/>
      <c r="H72" s="4"/>
      <c r="I72" s="4"/>
    </row>
    <row r="73" spans="1:9" s="5" customFormat="1" ht="15" customHeight="1">
      <c r="A73" s="86" t="str">
        <f>"SOUS-TOTAL "&amp;A66&amp;" - "&amp;B66&amp;" :"</f>
        <v>SOUS-TOTAL 6.2 - DOUBLAGES, HABILLAGES MURAUX :</v>
      </c>
      <c r="B73" s="87"/>
      <c r="C73" s="88">
        <f>SUM(F64:F72)</f>
        <v>0</v>
      </c>
      <c r="D73" s="88"/>
      <c r="E73" s="89"/>
      <c r="F73" s="8">
        <f t="shared" si="9"/>
        <v>0</v>
      </c>
      <c r="G73" s="46"/>
      <c r="I73" s="10"/>
    </row>
    <row r="74" spans="1:9" s="5" customFormat="1" ht="15" customHeight="1">
      <c r="A74" s="9"/>
      <c r="B74" s="9"/>
      <c r="C74" s="7"/>
      <c r="D74" s="8"/>
      <c r="E74" s="8"/>
      <c r="F74" s="8">
        <f t="shared" si="9"/>
        <v>0</v>
      </c>
      <c r="G74" s="46"/>
      <c r="H74" s="4"/>
      <c r="I74" s="4"/>
    </row>
    <row r="75" spans="1:9" s="5" customFormat="1" ht="15" customHeight="1">
      <c r="A75" s="11" t="s">
        <v>91</v>
      </c>
      <c r="B75" s="11" t="s">
        <v>92</v>
      </c>
      <c r="C75" s="7"/>
      <c r="D75" s="8"/>
      <c r="E75" s="8"/>
      <c r="F75" s="8">
        <f t="shared" si="9"/>
        <v>0</v>
      </c>
      <c r="G75" s="46"/>
      <c r="H75" s="4"/>
      <c r="I75" s="4"/>
    </row>
    <row r="76" spans="1:9" s="5" customFormat="1" ht="15" customHeight="1">
      <c r="A76" s="9"/>
      <c r="B76" s="9"/>
      <c r="C76" s="7"/>
      <c r="D76" s="8"/>
      <c r="E76" s="8"/>
      <c r="F76" s="8">
        <f t="shared" si="9"/>
        <v>0</v>
      </c>
      <c r="G76" s="46"/>
      <c r="H76" s="4"/>
      <c r="I76" s="4"/>
    </row>
    <row r="77" spans="1:9" s="5" customFormat="1" ht="39.6">
      <c r="A77" s="11"/>
      <c r="B77" s="65" t="s">
        <v>105</v>
      </c>
      <c r="C77" s="7" t="s">
        <v>9</v>
      </c>
      <c r="D77" s="12"/>
      <c r="E77" s="8"/>
      <c r="F77" s="8">
        <f t="shared" si="9"/>
        <v>0</v>
      </c>
      <c r="G77" s="46"/>
      <c r="H77" s="4"/>
      <c r="I77" s="10"/>
    </row>
    <row r="78" spans="1:9" s="5" customFormat="1" ht="13.2">
      <c r="A78" s="11"/>
      <c r="B78" s="65" t="s">
        <v>102</v>
      </c>
      <c r="C78" s="7" t="s">
        <v>8</v>
      </c>
      <c r="D78" s="12"/>
      <c r="E78" s="8"/>
      <c r="F78" s="8">
        <f t="shared" si="9"/>
        <v>0</v>
      </c>
      <c r="G78" s="49"/>
      <c r="H78" s="4"/>
      <c r="I78" s="10"/>
    </row>
    <row r="79" spans="1:9" s="5" customFormat="1" ht="26.4">
      <c r="A79" s="11"/>
      <c r="B79" s="65" t="s">
        <v>106</v>
      </c>
      <c r="C79" s="7" t="s">
        <v>9</v>
      </c>
      <c r="D79" s="12"/>
      <c r="E79" s="8"/>
      <c r="F79" s="8">
        <f t="shared" si="9"/>
        <v>0</v>
      </c>
      <c r="G79" s="49"/>
      <c r="H79" s="4"/>
      <c r="I79" s="10"/>
    </row>
    <row r="80" spans="1:9" s="5" customFormat="1" ht="39.6">
      <c r="A80" s="6"/>
      <c r="B80" s="65" t="s">
        <v>107</v>
      </c>
      <c r="C80" s="7" t="s">
        <v>7</v>
      </c>
      <c r="D80" s="8"/>
      <c r="E80" s="8"/>
      <c r="F80" s="8">
        <f t="shared" si="9"/>
        <v>0</v>
      </c>
      <c r="G80" s="49"/>
      <c r="H80" s="4"/>
      <c r="I80" s="4"/>
    </row>
    <row r="81" spans="1:9" s="5" customFormat="1" ht="15" customHeight="1">
      <c r="A81" s="6"/>
      <c r="B81" s="6"/>
      <c r="C81" s="7"/>
      <c r="D81" s="8"/>
      <c r="E81" s="8"/>
      <c r="F81" s="8">
        <f t="shared" si="9"/>
        <v>0</v>
      </c>
      <c r="G81" s="46"/>
      <c r="H81" s="4"/>
      <c r="I81" s="4"/>
    </row>
    <row r="82" spans="1:9" s="5" customFormat="1" ht="15" customHeight="1">
      <c r="A82" s="86" t="str">
        <f>"SOUS-TOTAL "&amp;A75&amp;" - "&amp;B75&amp;" :"</f>
        <v>SOUS-TOTAL 6.3 - FAUX-PLAFONDS, OSSATURES :</v>
      </c>
      <c r="B82" s="87"/>
      <c r="C82" s="88">
        <f>SUM(F74:F81)</f>
        <v>0</v>
      </c>
      <c r="D82" s="88"/>
      <c r="E82" s="89"/>
      <c r="F82" s="8">
        <f t="shared" si="9"/>
        <v>0</v>
      </c>
      <c r="G82" s="46"/>
      <c r="I82" s="10"/>
    </row>
    <row r="83" spans="1:9" s="5" customFormat="1" ht="15" customHeight="1">
      <c r="A83" s="9"/>
      <c r="B83" s="9"/>
      <c r="C83" s="7"/>
      <c r="D83" s="8"/>
      <c r="E83" s="8"/>
      <c r="F83" s="8">
        <f t="shared" si="9"/>
        <v>0</v>
      </c>
      <c r="G83" s="46"/>
      <c r="H83" s="4"/>
      <c r="I83" s="4"/>
    </row>
    <row r="84" spans="1:9" s="5" customFormat="1" ht="15" customHeight="1">
      <c r="A84" s="11" t="s">
        <v>87</v>
      </c>
      <c r="B84" s="11" t="s">
        <v>88</v>
      </c>
      <c r="C84" s="7"/>
      <c r="D84" s="8"/>
      <c r="E84" s="8"/>
      <c r="F84" s="8">
        <f t="shared" si="9"/>
        <v>0</v>
      </c>
      <c r="G84" s="46"/>
      <c r="H84" s="4"/>
      <c r="I84" s="4"/>
    </row>
    <row r="85" spans="1:9" s="5" customFormat="1" ht="15" customHeight="1">
      <c r="A85" s="9"/>
      <c r="B85" s="9"/>
      <c r="C85" s="7"/>
      <c r="D85" s="8"/>
      <c r="E85" s="8"/>
      <c r="F85" s="8">
        <f t="shared" si="9"/>
        <v>0</v>
      </c>
      <c r="G85" s="46"/>
      <c r="H85" s="4"/>
      <c r="I85" s="4"/>
    </row>
    <row r="86" spans="1:9" s="5" customFormat="1" ht="39.6">
      <c r="A86" s="11"/>
      <c r="B86" s="65" t="s">
        <v>108</v>
      </c>
      <c r="C86" s="43" t="s">
        <v>0</v>
      </c>
      <c r="D86" s="12"/>
      <c r="E86" s="12"/>
      <c r="F86" s="12">
        <f t="shared" si="9"/>
        <v>0</v>
      </c>
      <c r="G86" s="49"/>
      <c r="H86" s="4"/>
      <c r="I86" s="10"/>
    </row>
    <row r="87" spans="1:9" s="5" customFormat="1" ht="15" customHeight="1">
      <c r="A87" s="6"/>
      <c r="B87" s="6"/>
      <c r="C87" s="7"/>
      <c r="D87" s="8"/>
      <c r="E87" s="8"/>
      <c r="F87" s="8">
        <f t="shared" si="9"/>
        <v>0</v>
      </c>
      <c r="G87" s="46"/>
      <c r="H87" s="4"/>
      <c r="I87" s="4"/>
    </row>
    <row r="88" spans="1:9" s="5" customFormat="1" ht="15" customHeight="1">
      <c r="A88" s="86" t="str">
        <f>"SOUS-TOTAL "&amp;A84&amp;" - "&amp;B84&amp;" :"</f>
        <v>SOUS-TOTAL 6.4 - SIEGES :</v>
      </c>
      <c r="B88" s="87"/>
      <c r="C88" s="88">
        <f>SUM(F83:F87)</f>
        <v>0</v>
      </c>
      <c r="D88" s="88"/>
      <c r="E88" s="89"/>
      <c r="F88" s="8">
        <f t="shared" si="9"/>
        <v>0</v>
      </c>
      <c r="G88" s="46"/>
      <c r="I88" s="10"/>
    </row>
    <row r="89" spans="1:9" s="5" customFormat="1" ht="15" customHeight="1">
      <c r="A89" s="9"/>
      <c r="B89" s="9"/>
      <c r="C89" s="7"/>
      <c r="D89" s="8"/>
      <c r="E89" s="8"/>
      <c r="F89" s="8">
        <f t="shared" si="9"/>
        <v>0</v>
      </c>
      <c r="G89" s="46"/>
      <c r="H89" s="4"/>
      <c r="I89" s="4"/>
    </row>
    <row r="90" spans="1:9" s="5" customFormat="1" ht="15" customHeight="1">
      <c r="A90" s="11" t="s">
        <v>89</v>
      </c>
      <c r="B90" s="11" t="s">
        <v>90</v>
      </c>
      <c r="C90" s="7"/>
      <c r="D90" s="8"/>
      <c r="E90" s="8"/>
      <c r="F90" s="8">
        <f t="shared" si="9"/>
        <v>0</v>
      </c>
      <c r="G90" s="47"/>
      <c r="H90" s="4"/>
      <c r="I90" s="4"/>
    </row>
    <row r="91" spans="1:9" s="5" customFormat="1" ht="15" customHeight="1">
      <c r="A91" s="9"/>
      <c r="B91" s="9"/>
      <c r="C91" s="7"/>
      <c r="D91" s="8"/>
      <c r="E91" s="8"/>
      <c r="F91" s="8">
        <f t="shared" si="9"/>
        <v>0</v>
      </c>
      <c r="G91" s="46"/>
      <c r="H91" s="4"/>
      <c r="I91" s="4"/>
    </row>
    <row r="92" spans="1:9" s="5" customFormat="1" ht="13.2">
      <c r="A92" s="11"/>
      <c r="B92" s="67" t="s">
        <v>109</v>
      </c>
      <c r="C92" s="7" t="s">
        <v>9</v>
      </c>
      <c r="D92" s="12"/>
      <c r="E92" s="8"/>
      <c r="F92" s="8">
        <f t="shared" si="9"/>
        <v>0</v>
      </c>
      <c r="G92" s="49"/>
      <c r="H92" s="4"/>
      <c r="I92" s="10"/>
    </row>
    <row r="93" spans="1:9" s="5" customFormat="1" ht="15" customHeight="1">
      <c r="A93" s="6"/>
      <c r="B93" s="6"/>
      <c r="C93" s="7"/>
      <c r="D93" s="8"/>
      <c r="E93" s="8"/>
      <c r="F93" s="8">
        <f t="shared" ref="F93:F102" si="11">E93*D93</f>
        <v>0</v>
      </c>
      <c r="G93" s="46"/>
      <c r="H93" s="4"/>
      <c r="I93" s="4"/>
    </row>
    <row r="94" spans="1:9" s="5" customFormat="1" ht="15" customHeight="1">
      <c r="A94" s="86" t="str">
        <f>"SOUS-TOTAL "&amp;A90&amp;" - "&amp;B90&amp;" :"</f>
        <v>SOUS-TOTAL 6.5 - CLOISONS :</v>
      </c>
      <c r="B94" s="87"/>
      <c r="C94" s="88">
        <f>SUM(F89:F93)</f>
        <v>0</v>
      </c>
      <c r="D94" s="88"/>
      <c r="E94" s="89"/>
      <c r="F94" s="8">
        <f t="shared" si="11"/>
        <v>0</v>
      </c>
      <c r="G94" s="46"/>
      <c r="I94" s="10"/>
    </row>
    <row r="95" spans="1:9" s="5" customFormat="1" ht="15" customHeight="1">
      <c r="A95" s="9"/>
      <c r="B95" s="9"/>
      <c r="C95" s="7"/>
      <c r="D95" s="8"/>
      <c r="E95" s="8"/>
      <c r="F95" s="8">
        <f t="shared" si="11"/>
        <v>0</v>
      </c>
      <c r="G95" s="46"/>
      <c r="H95" s="4"/>
      <c r="I95" s="4"/>
    </row>
    <row r="96" spans="1:9" s="5" customFormat="1" ht="15" customHeight="1">
      <c r="A96" s="11" t="s">
        <v>93</v>
      </c>
      <c r="B96" s="11" t="s">
        <v>94</v>
      </c>
      <c r="C96" s="7" t="s">
        <v>7</v>
      </c>
      <c r="D96" s="8"/>
      <c r="E96" s="8"/>
      <c r="F96" s="8">
        <f t="shared" si="11"/>
        <v>0</v>
      </c>
      <c r="G96" s="46"/>
      <c r="H96" s="4"/>
      <c r="I96" s="4"/>
    </row>
    <row r="97" spans="1:10" s="5" customFormat="1" ht="15" customHeight="1">
      <c r="A97" s="9"/>
      <c r="B97" s="9"/>
      <c r="C97" s="7"/>
      <c r="D97" s="8"/>
      <c r="E97" s="8"/>
      <c r="F97" s="8">
        <f t="shared" si="11"/>
        <v>0</v>
      </c>
      <c r="G97" s="46"/>
      <c r="H97" s="4"/>
      <c r="I97" s="4"/>
    </row>
    <row r="98" spans="1:10" s="5" customFormat="1" ht="15" customHeight="1">
      <c r="A98" s="11" t="s">
        <v>96</v>
      </c>
      <c r="B98" s="11" t="s">
        <v>97</v>
      </c>
      <c r="C98" s="7" t="s">
        <v>7</v>
      </c>
      <c r="D98" s="8"/>
      <c r="E98" s="8"/>
      <c r="F98" s="8">
        <f t="shared" si="11"/>
        <v>0</v>
      </c>
      <c r="G98" s="46"/>
      <c r="H98" s="4"/>
      <c r="I98" s="4"/>
    </row>
    <row r="99" spans="1:10" s="5" customFormat="1" ht="15" customHeight="1">
      <c r="A99" s="9"/>
      <c r="B99" s="9"/>
      <c r="C99" s="7"/>
      <c r="D99" s="8"/>
      <c r="E99" s="8"/>
      <c r="F99" s="8">
        <f t="shared" si="11"/>
        <v>0</v>
      </c>
      <c r="G99" s="46"/>
      <c r="H99" s="4"/>
      <c r="I99" s="4"/>
    </row>
    <row r="100" spans="1:10" s="5" customFormat="1" ht="15" customHeight="1">
      <c r="A100" s="11" t="s">
        <v>95</v>
      </c>
      <c r="B100" s="11" t="s">
        <v>98</v>
      </c>
      <c r="C100" s="7" t="s">
        <v>7</v>
      </c>
      <c r="D100" s="8"/>
      <c r="E100" s="8"/>
      <c r="F100" s="8">
        <f t="shared" si="11"/>
        <v>0</v>
      </c>
      <c r="G100" s="46"/>
      <c r="H100" s="4"/>
      <c r="I100" s="4"/>
    </row>
    <row r="101" spans="1:10" s="5" customFormat="1" ht="15" customHeight="1">
      <c r="A101" s="9"/>
      <c r="B101" s="9"/>
      <c r="C101" s="7"/>
      <c r="D101" s="8"/>
      <c r="E101" s="8"/>
      <c r="F101" s="8">
        <f t="shared" si="11"/>
        <v>0</v>
      </c>
      <c r="G101" s="46"/>
      <c r="H101" s="4"/>
      <c r="I101" s="4"/>
    </row>
    <row r="102" spans="1:10" s="5" customFormat="1" ht="13.2">
      <c r="A102" s="82" t="str">
        <f>"SOUS-TOTAL "&amp;A57&amp;" - "&amp;B57&amp;" :"</f>
        <v>SOUS-TOTAL 6 - DESCRIPTION DES TRAVAUX DE CURAGE :</v>
      </c>
      <c r="B102" s="83"/>
      <c r="C102" s="84">
        <f>SUM(F56:F101)</f>
        <v>0</v>
      </c>
      <c r="D102" s="84"/>
      <c r="E102" s="85"/>
      <c r="F102" s="8">
        <f t="shared" si="11"/>
        <v>0</v>
      </c>
      <c r="G102" s="46"/>
      <c r="I102" s="10"/>
    </row>
    <row r="103" spans="1:10">
      <c r="A103" s="13"/>
      <c r="B103" s="13"/>
      <c r="C103" s="7"/>
      <c r="D103" s="8"/>
      <c r="E103" s="8"/>
      <c r="F103" s="8">
        <f t="shared" ref="F103" si="12">E103*D103</f>
        <v>0</v>
      </c>
    </row>
    <row r="104" spans="1:10" s="15" customFormat="1">
      <c r="A104" s="37"/>
      <c r="B104" s="17"/>
      <c r="C104" s="18"/>
      <c r="D104" s="19"/>
      <c r="E104" s="19" t="s">
        <v>110</v>
      </c>
      <c r="F104" s="35">
        <f>SUM(F7:F103)</f>
        <v>0</v>
      </c>
      <c r="G104" s="68"/>
      <c r="H104" s="16"/>
      <c r="I104" s="16"/>
      <c r="J104" s="14"/>
    </row>
    <row r="105" spans="1:10" s="15" customFormat="1">
      <c r="A105" s="69"/>
      <c r="B105" s="70"/>
      <c r="C105" s="71"/>
      <c r="D105" s="72"/>
      <c r="E105" s="73" t="s">
        <v>111</v>
      </c>
      <c r="F105" s="74">
        <f>F104*0.02</f>
        <v>0</v>
      </c>
      <c r="G105" s="68"/>
      <c r="H105" s="16"/>
      <c r="I105" s="16"/>
      <c r="J105" s="14"/>
    </row>
    <row r="106" spans="1:10" s="15" customFormat="1">
      <c r="A106" s="69"/>
      <c r="B106" s="70"/>
      <c r="C106" s="71"/>
      <c r="D106" s="72"/>
      <c r="E106" s="75" t="s">
        <v>112</v>
      </c>
      <c r="F106" s="35">
        <f>SUM(F104:F105)</f>
        <v>0</v>
      </c>
      <c r="G106" s="68"/>
      <c r="H106" s="16"/>
      <c r="I106" s="16"/>
      <c r="J106" s="14"/>
    </row>
    <row r="107" spans="1:10" s="15" customFormat="1">
      <c r="A107" s="38"/>
      <c r="B107" s="39"/>
      <c r="C107" s="20"/>
      <c r="D107" s="40"/>
      <c r="E107" s="40" t="s">
        <v>1</v>
      </c>
      <c r="F107" s="36">
        <f>F106*0.2</f>
        <v>0</v>
      </c>
      <c r="G107" s="45"/>
      <c r="H107" s="16"/>
      <c r="I107" s="16"/>
      <c r="J107" s="14"/>
    </row>
    <row r="108" spans="1:10" s="15" customFormat="1">
      <c r="A108" s="41"/>
      <c r="B108" s="21"/>
      <c r="C108" s="22"/>
      <c r="D108" s="23"/>
      <c r="E108" s="23" t="s">
        <v>2</v>
      </c>
      <c r="F108" s="35">
        <f>SUM(F106:F107)</f>
        <v>0</v>
      </c>
      <c r="G108" s="45"/>
      <c r="H108" s="16"/>
      <c r="I108" s="16"/>
      <c r="J108" s="14"/>
    </row>
    <row r="109" spans="1:10" s="55" customFormat="1" ht="15.6" customHeight="1">
      <c r="A109" s="50"/>
      <c r="B109" s="51"/>
      <c r="C109" s="52"/>
      <c r="D109" s="52"/>
      <c r="E109" s="51"/>
      <c r="F109" s="53"/>
      <c r="G109" s="54"/>
      <c r="H109" s="54"/>
    </row>
    <row r="110" spans="1:10" s="55" customFormat="1">
      <c r="A110" s="56" t="s">
        <v>11</v>
      </c>
      <c r="C110" s="57"/>
      <c r="D110" s="57"/>
      <c r="E110" s="58"/>
      <c r="F110" s="59"/>
      <c r="G110" s="54"/>
      <c r="H110" s="54"/>
    </row>
    <row r="111" spans="1:10" s="55" customFormat="1">
      <c r="A111" s="56" t="s">
        <v>12</v>
      </c>
      <c r="B111" s="58"/>
      <c r="C111" s="57"/>
      <c r="D111" s="57"/>
      <c r="E111" s="58"/>
      <c r="F111" s="59"/>
      <c r="G111" s="54"/>
      <c r="H111" s="54"/>
    </row>
    <row r="112" spans="1:10" s="55" customFormat="1">
      <c r="A112" s="56"/>
      <c r="B112" s="58"/>
      <c r="C112" s="57"/>
      <c r="D112" s="57"/>
      <c r="E112" s="58"/>
      <c r="F112" s="59"/>
      <c r="G112" s="54"/>
      <c r="H112" s="54"/>
    </row>
    <row r="113" spans="1:8" s="55" customFormat="1">
      <c r="A113" s="56"/>
      <c r="B113" s="58"/>
      <c r="C113" s="57"/>
      <c r="D113" s="57"/>
      <c r="E113" s="58"/>
      <c r="F113" s="59"/>
      <c r="G113" s="54"/>
      <c r="H113" s="54"/>
    </row>
    <row r="114" spans="1:8" s="55" customFormat="1">
      <c r="A114" s="56"/>
      <c r="B114" s="58"/>
      <c r="C114" s="57"/>
      <c r="D114" s="57"/>
      <c r="E114" s="58"/>
      <c r="F114" s="59"/>
      <c r="G114" s="54"/>
      <c r="H114" s="54"/>
    </row>
    <row r="115" spans="1:8" s="55" customFormat="1">
      <c r="A115" s="56"/>
      <c r="B115" s="58"/>
      <c r="C115" s="57"/>
      <c r="D115" s="57"/>
      <c r="E115" s="58"/>
      <c r="F115" s="59"/>
      <c r="G115" s="54"/>
      <c r="H115" s="54"/>
    </row>
    <row r="116" spans="1:8" s="55" customFormat="1">
      <c r="A116" s="60"/>
      <c r="B116" s="61"/>
      <c r="C116" s="62"/>
      <c r="D116" s="62"/>
      <c r="E116" s="61"/>
      <c r="F116" s="63"/>
      <c r="G116" s="54"/>
      <c r="H116" s="54"/>
    </row>
  </sheetData>
  <mergeCells count="18">
    <mergeCell ref="A22:B22"/>
    <mergeCell ref="C22:E22"/>
    <mergeCell ref="C45:E45"/>
    <mergeCell ref="A45:B45"/>
    <mergeCell ref="A55:B55"/>
    <mergeCell ref="C55:E55"/>
    <mergeCell ref="A63:B63"/>
    <mergeCell ref="C63:E63"/>
    <mergeCell ref="A73:B73"/>
    <mergeCell ref="C73:E73"/>
    <mergeCell ref="A102:B102"/>
    <mergeCell ref="C102:E102"/>
    <mergeCell ref="A82:B82"/>
    <mergeCell ref="C82:E82"/>
    <mergeCell ref="A88:B88"/>
    <mergeCell ref="C88:E88"/>
    <mergeCell ref="A94:B94"/>
    <mergeCell ref="C94:E94"/>
  </mergeCells>
  <phoneticPr fontId="24" type="noConversion"/>
  <printOptions horizontalCentered="1"/>
  <pageMargins left="0.23622047244094491" right="0.23622047244094491" top="0.43307086614173229" bottom="0.59055118110236227" header="0.31496062992125984" footer="0.31496062992125984"/>
  <pageSetup paperSize="9" scale="77" fitToHeight="0" orientation="portrait" r:id="rId1"/>
  <headerFooter>
    <oddFooter>&amp;L&amp;"Century Gothic,Normal"&amp;10&amp;D&amp;R&amp;"Century Gothic,Normal"&amp;10Page &amp;P/&amp;N</oddFooter>
  </headerFooter>
  <rowBreaks count="1" manualBreakCount="1">
    <brk id="6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127edb-242a-488b-b549-9c508edf801d" xsi:nil="true"/>
    <lcf76f155ced4ddcb4097134ff3c332f xmlns="9af7d522-224d-440f-b2e1-1e785a0b072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DED31813DE4F4FBABA5B835F3E0775" ma:contentTypeVersion="15" ma:contentTypeDescription="Crée un document." ma:contentTypeScope="" ma:versionID="5319a4c7dcf52b210242b484d7e69794">
  <xsd:schema xmlns:xsd="http://www.w3.org/2001/XMLSchema" xmlns:xs="http://www.w3.org/2001/XMLSchema" xmlns:p="http://schemas.microsoft.com/office/2006/metadata/properties" xmlns:ns2="9af7d522-224d-440f-b2e1-1e785a0b0729" xmlns:ns3="7f127edb-242a-488b-b549-9c508edf801d" targetNamespace="http://schemas.microsoft.com/office/2006/metadata/properties" ma:root="true" ma:fieldsID="4c169adcef8ac80d6b4aa88781ed588e" ns2:_="" ns3:_="">
    <xsd:import namespace="9af7d522-224d-440f-b2e1-1e785a0b0729"/>
    <xsd:import namespace="7f127edb-242a-488b-b549-9c508edf80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f7d522-224d-440f-b2e1-1e785a0b07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66c01ae4-efa4-449b-8c69-07c4cbbd53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127edb-242a-488b-b549-9c508edf801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e1999904-a72c-4800-91a8-4c0443622ef3}" ma:internalName="TaxCatchAll" ma:showField="CatchAllData" ma:web="7f127edb-242a-488b-b549-9c508edf80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F2E5FC-8910-4209-A0FE-234B821807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AD8006-934E-4507-AE7D-C2D9F1C38FCC}">
  <ds:schemaRefs>
    <ds:schemaRef ds:uri="http://schemas.microsoft.com/office/2006/metadata/properties"/>
    <ds:schemaRef ds:uri="http://schemas.microsoft.com/office/infopath/2007/PartnerControls"/>
    <ds:schemaRef ds:uri="7f127edb-242a-488b-b549-9c508edf801d"/>
    <ds:schemaRef ds:uri="9af7d522-224d-440f-b2e1-1e785a0b0729"/>
  </ds:schemaRefs>
</ds:datastoreItem>
</file>

<file path=customXml/itemProps3.xml><?xml version="1.0" encoding="utf-8"?>
<ds:datastoreItem xmlns:ds="http://schemas.openxmlformats.org/officeDocument/2006/customXml" ds:itemID="{7E48DF6B-3BE3-43C6-B43C-F48257FBD9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f7d522-224d-440f-b2e1-1e785a0b0729"/>
    <ds:schemaRef ds:uri="7f127edb-242a-488b-b549-9c508edf80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01-INS-DES-CUR</vt:lpstr>
      <vt:lpstr>'01-INS-DES-CUR'!Impression_des_titres</vt:lpstr>
      <vt:lpstr>'01-INS-DES-CUR'!Zone_d_impression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ABGRALL</dc:creator>
  <cp:lastModifiedBy>NICOLAS ABGRALL</cp:lastModifiedBy>
  <cp:lastPrinted>2026-02-25T16:24:52Z</cp:lastPrinted>
  <dcterms:created xsi:type="dcterms:W3CDTF">2013-10-27T22:03:26Z</dcterms:created>
  <dcterms:modified xsi:type="dcterms:W3CDTF">2026-02-25T16:24:55Z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0x0101008CDED31813DE4F4FBABA5B835F3E0775</vt:lpwstr>
  </property>
</Properties>
</file>